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z\Desktop\Wortal\2015\"/>
    </mc:Choice>
  </mc:AlternateContent>
  <bookViews>
    <workbookView xWindow="0" yWindow="0" windowWidth="20490" windowHeight="7755" firstSheet="10" activeTab="11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2" l="1"/>
  <c r="F21" i="12"/>
  <c r="E21" i="12"/>
  <c r="D21" i="12"/>
  <c r="G20" i="12"/>
  <c r="F20" i="12"/>
  <c r="E20" i="12"/>
  <c r="D20" i="12"/>
  <c r="G21" i="11" l="1"/>
  <c r="F21" i="11"/>
  <c r="E21" i="11"/>
  <c r="D21" i="11"/>
  <c r="G20" i="11"/>
  <c r="F20" i="11"/>
  <c r="E20" i="11"/>
  <c r="D20" i="11"/>
  <c r="G21" i="10" l="1"/>
  <c r="F21" i="10"/>
  <c r="E21" i="10"/>
  <c r="D21" i="10"/>
  <c r="G20" i="10"/>
  <c r="F20" i="10"/>
  <c r="E20" i="10"/>
  <c r="D20" i="10"/>
  <c r="G21" i="9" l="1"/>
  <c r="F21" i="9"/>
  <c r="E21" i="9"/>
  <c r="D21" i="9"/>
  <c r="G20" i="9"/>
  <c r="F20" i="9"/>
  <c r="E20" i="9"/>
  <c r="D20" i="9"/>
  <c r="G21" i="8" l="1"/>
  <c r="F21" i="8"/>
  <c r="E21" i="8"/>
  <c r="D21" i="8"/>
  <c r="G20" i="8"/>
  <c r="F20" i="8"/>
  <c r="E20" i="8"/>
  <c r="D20" i="8"/>
  <c r="G21" i="7" l="1"/>
  <c r="F21" i="7"/>
  <c r="E21" i="7"/>
  <c r="D21" i="7"/>
  <c r="G20" i="7"/>
  <c r="F20" i="7"/>
  <c r="E20" i="7"/>
  <c r="D20" i="7"/>
  <c r="G21" i="6" l="1"/>
  <c r="F21" i="6"/>
  <c r="E21" i="6"/>
  <c r="D21" i="6"/>
  <c r="G20" i="6"/>
  <c r="F20" i="6"/>
  <c r="E20" i="6"/>
  <c r="D20" i="6"/>
  <c r="G21" i="5" l="1"/>
  <c r="F21" i="5"/>
  <c r="E21" i="5"/>
  <c r="D21" i="5"/>
  <c r="G20" i="5"/>
  <c r="F20" i="5"/>
  <c r="E20" i="5"/>
  <c r="D20" i="5"/>
  <c r="G21" i="4" l="1"/>
  <c r="F21" i="4"/>
  <c r="E21" i="4"/>
  <c r="D21" i="4"/>
  <c r="G20" i="4"/>
  <c r="F20" i="4"/>
  <c r="E20" i="4"/>
  <c r="D20" i="4"/>
  <c r="G21" i="3" l="1"/>
  <c r="F21" i="3"/>
  <c r="E21" i="3"/>
  <c r="D21" i="3"/>
  <c r="G20" i="3"/>
  <c r="F20" i="3"/>
  <c r="E20" i="3"/>
  <c r="D20" i="3"/>
  <c r="G21" i="2" l="1"/>
  <c r="F21" i="2"/>
  <c r="E21" i="2"/>
  <c r="D21" i="2"/>
  <c r="G20" i="2"/>
  <c r="F20" i="2"/>
  <c r="E20" i="2"/>
  <c r="D20" i="2"/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<sst xmlns="http://schemas.openxmlformats.org/spreadsheetml/2006/main" count="336" uniqueCount="32">
  <si>
    <t>Formularz 1</t>
  </si>
  <si>
    <t>PUP Nakło nad Notecią</t>
  </si>
  <si>
    <t>ZAREJESTROWANI BEZROBOTNI WEDłUG MIAST I GMIN</t>
  </si>
  <si>
    <t>stan na koniec miesiąca styczeń 2015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</si>
  <si>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</si>
  <si>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</si>
  <si>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</si>
  <si>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</si>
  <si>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</si>
  <si>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</si>
  <si>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</si>
  <si>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</si>
  <si>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</si>
  <si>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</si>
  <si>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</si>
  <si>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</si>
  <si>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</si>
  <si>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</si>
  <si>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</si>
  <si>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</si>
  <si>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</si>
  <si>
    <t>stan na koniec miesiąca luty 2015 roku</t>
  </si>
  <si>
    <t>stan na koniec miesiąca marca 2015 roku</t>
  </si>
  <si>
    <t>stan na koniec miesiąca kwietnia 2015 roku</t>
  </si>
  <si>
    <t>stan na koniec miesiąca maj 2015 roku</t>
  </si>
  <si>
    <t>stan na koniec miesiąca czerwiec 2015 roku</t>
  </si>
  <si>
    <t>stan na koniec miesiąca lipiec 2015 roku</t>
  </si>
  <si>
    <t>stan na koniec miesiąca sierpień 2015 roku</t>
  </si>
  <si>
    <t>stan na koniec miesiąca wrzesień 2015 roku</t>
  </si>
  <si>
    <t>stan na koniec miesiąca października 2015 roku</t>
  </si>
  <si>
    <t>stan na koniec miesiąca listopada 2015 roku</t>
  </si>
  <si>
    <t>stan na koniec miesiąca grudzień 2015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</si>
</sst>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4" fillId="0" borderId="0" xfId="1" applyFont="1" applyProtection="1"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5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 wrapText="1"/>
      <protection locked="0"/>
    </xf>
    <xf numFmtId="0" fontId="2" fillId="0" borderId="6" xfId="1" applyFont="1" applyBorder="1" applyAlignment="1" applyProtection="1">
      <alignment horizontal="centerContinuous" vertical="center" wrapText="1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Continuous"/>
      <protection locked="0"/>
    </xf>
    <xf numFmtId="0" fontId="2" fillId="0" borderId="11" xfId="1" applyFont="1" applyBorder="1" applyAlignment="1" applyProtection="1">
      <alignment horizontal="centerContinuous"/>
      <protection locked="0"/>
    </xf>
    <xf numFmtId="0" fontId="2" fillId="0" borderId="12" xfId="1" applyFont="1" applyBorder="1" applyAlignment="1" applyProtection="1">
      <alignment horizontal="centerContinuous"/>
      <protection locked="0"/>
    </xf>
    <xf numFmtId="0" fontId="2" fillId="0" borderId="13" xfId="1" applyFont="1" applyBorder="1" applyAlignment="1" applyProtection="1">
      <alignment horizontal="center" vertical="top"/>
      <protection locked="0"/>
    </xf>
    <xf numFmtId="0" fontId="2" fillId="0" borderId="14" xfId="1" applyFont="1" applyBorder="1" applyAlignment="1" applyProtection="1">
      <alignment vertical="center"/>
      <protection locked="0"/>
    </xf>
    <xf numFmtId="0" fontId="2" fillId="0" borderId="15" xfId="1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8" xfId="1" applyFont="1" applyBorder="1" applyAlignment="1" applyProtection="1">
      <alignment horizontal="center" vertical="top"/>
      <protection locked="0"/>
    </xf>
    <xf numFmtId="0" fontId="2" fillId="0" borderId="19" xfId="1" applyFont="1" applyBorder="1" applyAlignment="1" applyProtection="1">
      <alignment vertical="center"/>
      <protection locked="0"/>
    </xf>
    <xf numFmtId="0" fontId="2" fillId="0" borderId="20" xfId="1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3" xfId="1" applyFont="1" applyBorder="1" applyAlignment="1" applyProtection="1">
      <alignment horizontal="center" vertical="top"/>
      <protection locked="0"/>
    </xf>
    <xf numFmtId="0" fontId="2" fillId="0" borderId="24" xfId="1" applyFont="1" applyBorder="1" applyAlignment="1" applyProtection="1">
      <alignment horizontal="left" vertical="center"/>
      <protection locked="0"/>
    </xf>
    <xf numFmtId="0" fontId="2" fillId="0" borderId="25" xfId="1" applyFont="1" applyBorder="1" applyAlignment="1" applyProtection="1">
      <alignment horizontal="centerContinuous" vertical="top"/>
      <protection locked="0"/>
    </xf>
    <xf numFmtId="0" fontId="2" fillId="0" borderId="19" xfId="1" applyFont="1" applyBorder="1" applyProtection="1">
      <protection locked="0"/>
    </xf>
    <xf numFmtId="0" fontId="2" fillId="0" borderId="26" xfId="1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29" xfId="1" applyFont="1" applyBorder="1" applyAlignment="1" applyProtection="1">
      <alignment horizontal="centerContinuous"/>
      <protection locked="0"/>
    </xf>
    <xf numFmtId="0" fontId="5" fillId="0" borderId="30" xfId="1" applyFont="1" applyBorder="1" applyAlignment="1" applyProtection="1">
      <alignment horizontal="centerContinuous"/>
      <protection locked="0"/>
    </xf>
    <xf numFmtId="0" fontId="2" fillId="0" borderId="31" xfId="1" applyFont="1" applyBorder="1" applyAlignment="1" applyProtection="1">
      <alignment horizontal="centerContinuous"/>
      <protection hidden="1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L12" sqref="L1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1292</v>
      </c>
      <c r="E11" s="24">
        <v>742</v>
      </c>
      <c r="F11" s="25">
        <v>266</v>
      </c>
      <c r="G11" s="24">
        <v>137</v>
      </c>
    </row>
    <row r="12" spans="1:7" ht="15.75" customHeight="1" x14ac:dyDescent="0.25">
      <c r="A12" s="26"/>
      <c r="B12" s="27" t="s">
        <v>13</v>
      </c>
      <c r="C12" s="28"/>
      <c r="D12" s="29">
        <v>853</v>
      </c>
      <c r="E12" s="30">
        <v>491</v>
      </c>
      <c r="F12" s="31">
        <v>181</v>
      </c>
      <c r="G12" s="30">
        <v>93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384</v>
      </c>
      <c r="E13" s="30">
        <v>186</v>
      </c>
      <c r="F13" s="31">
        <v>44</v>
      </c>
      <c r="G13" s="30">
        <v>23</v>
      </c>
    </row>
    <row r="14" spans="1:7" ht="15.75" customHeight="1" x14ac:dyDescent="0.25">
      <c r="A14" s="26"/>
      <c r="B14" s="27" t="s">
        <v>13</v>
      </c>
      <c r="C14" s="28"/>
      <c r="D14" s="29">
        <v>711</v>
      </c>
      <c r="E14" s="30">
        <v>370</v>
      </c>
      <c r="F14" s="31">
        <v>111</v>
      </c>
      <c r="G14" s="30">
        <v>45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364</v>
      </c>
      <c r="E15" s="30">
        <v>173</v>
      </c>
      <c r="F15" s="31">
        <v>67</v>
      </c>
      <c r="G15" s="30">
        <v>26</v>
      </c>
    </row>
    <row r="16" spans="1:7" ht="15.75" customHeight="1" x14ac:dyDescent="0.25">
      <c r="A16" s="26"/>
      <c r="B16" s="27" t="s">
        <v>13</v>
      </c>
      <c r="C16" s="28"/>
      <c r="D16" s="29">
        <v>429</v>
      </c>
      <c r="E16" s="30">
        <v>222</v>
      </c>
      <c r="F16" s="31">
        <v>56</v>
      </c>
      <c r="G16" s="30">
        <v>19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564</v>
      </c>
      <c r="E17" s="30">
        <v>301</v>
      </c>
      <c r="F17" s="31">
        <v>128</v>
      </c>
      <c r="G17" s="30">
        <v>68</v>
      </c>
    </row>
    <row r="18" spans="1:7" ht="15.75" customHeight="1" x14ac:dyDescent="0.25">
      <c r="A18" s="26"/>
      <c r="B18" s="27" t="s">
        <v>13</v>
      </c>
      <c r="C18" s="28"/>
      <c r="D18" s="29">
        <v>1012</v>
      </c>
      <c r="E18" s="30">
        <v>529</v>
      </c>
      <c r="F18" s="31">
        <v>214</v>
      </c>
      <c r="G18" s="30">
        <v>95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559</v>
      </c>
      <c r="E19" s="38">
        <v>327</v>
      </c>
      <c r="F19" s="39">
        <v>86</v>
      </c>
      <c r="G19" s="38">
        <v>41</v>
      </c>
    </row>
    <row r="20" spans="1:7" ht="16.5" thickBot="1" x14ac:dyDescent="0.3">
      <c r="A20" s="40" t="s">
        <v>19</v>
      </c>
      <c r="B20" s="41"/>
      <c r="C20" s="41"/>
      <c r="D20" s="42">
        <f>SUM(D11:D19)</f>
        <v>6168</v>
      </c>
      <c r="E20" s="42">
        <f>SUM(E11:E19)</f>
        <v>3341</v>
      </c>
      <c r="F20" s="42">
        <f>SUM(F11:F19)</f>
        <v>1153</v>
      </c>
      <c r="G20" s="42">
        <f>SUM(G11:G19)</f>
        <v>547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3564</v>
      </c>
      <c r="E21" s="42">
        <f>SUM(E12,E14,E16,E18,E19)</f>
        <v>1939</v>
      </c>
      <c r="F21" s="42">
        <f>SUM(F12,F14,F16,F18,F19)</f>
        <v>648</v>
      </c>
      <c r="G21" s="42">
        <f>SUM(G12,G14,G16,G18,G19)</f>
        <v>293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M21" sqref="M21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29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944</v>
      </c>
      <c r="E11" s="24">
        <v>585</v>
      </c>
      <c r="F11" s="25">
        <v>181</v>
      </c>
      <c r="G11" s="24">
        <v>115</v>
      </c>
    </row>
    <row r="12" spans="1:7" ht="15.75" customHeight="1" x14ac:dyDescent="0.25">
      <c r="A12" s="26"/>
      <c r="B12" s="27" t="s">
        <v>13</v>
      </c>
      <c r="C12" s="28"/>
      <c r="D12" s="29">
        <v>677</v>
      </c>
      <c r="E12" s="30">
        <v>432</v>
      </c>
      <c r="F12" s="31">
        <v>120</v>
      </c>
      <c r="G12" s="30">
        <v>79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305</v>
      </c>
      <c r="E13" s="30">
        <v>148</v>
      </c>
      <c r="F13" s="31">
        <v>40</v>
      </c>
      <c r="G13" s="30">
        <v>16</v>
      </c>
    </row>
    <row r="14" spans="1:7" ht="15.75" customHeight="1" x14ac:dyDescent="0.25">
      <c r="A14" s="26"/>
      <c r="B14" s="27" t="s">
        <v>13</v>
      </c>
      <c r="C14" s="28"/>
      <c r="D14" s="29">
        <v>533</v>
      </c>
      <c r="E14" s="30">
        <v>292</v>
      </c>
      <c r="F14" s="31">
        <v>83</v>
      </c>
      <c r="G14" s="30">
        <v>39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278</v>
      </c>
      <c r="E15" s="30">
        <v>153</v>
      </c>
      <c r="F15" s="31">
        <v>38</v>
      </c>
      <c r="G15" s="30">
        <v>17</v>
      </c>
    </row>
    <row r="16" spans="1:7" ht="15.75" customHeight="1" x14ac:dyDescent="0.25">
      <c r="A16" s="26"/>
      <c r="B16" s="27" t="s">
        <v>13</v>
      </c>
      <c r="C16" s="28"/>
      <c r="D16" s="29">
        <v>339</v>
      </c>
      <c r="E16" s="30">
        <v>202</v>
      </c>
      <c r="F16" s="31">
        <v>42</v>
      </c>
      <c r="G16" s="30">
        <v>17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429</v>
      </c>
      <c r="E17" s="30">
        <v>240</v>
      </c>
      <c r="F17" s="31">
        <v>102</v>
      </c>
      <c r="G17" s="30">
        <v>52</v>
      </c>
    </row>
    <row r="18" spans="1:7" ht="15.75" customHeight="1" x14ac:dyDescent="0.25">
      <c r="A18" s="26"/>
      <c r="B18" s="27" t="s">
        <v>13</v>
      </c>
      <c r="C18" s="28"/>
      <c r="D18" s="29">
        <v>772</v>
      </c>
      <c r="E18" s="30">
        <v>430</v>
      </c>
      <c r="F18" s="31">
        <v>167</v>
      </c>
      <c r="G18" s="30">
        <v>89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404</v>
      </c>
      <c r="E19" s="38">
        <v>256</v>
      </c>
      <c r="F19" s="39">
        <v>62</v>
      </c>
      <c r="G19" s="38">
        <v>35</v>
      </c>
    </row>
    <row r="20" spans="1:7" ht="16.5" thickBot="1" x14ac:dyDescent="0.3">
      <c r="A20" s="40" t="s">
        <v>19</v>
      </c>
      <c r="B20" s="41"/>
      <c r="C20" s="41"/>
      <c r="D20" s="42">
        <f>SUM(D11:D19)</f>
        <v>4681</v>
      </c>
      <c r="E20" s="42">
        <f>SUM(E11:E19)</f>
        <v>2738</v>
      </c>
      <c r="F20" s="42">
        <f>SUM(F11:F19)</f>
        <v>835</v>
      </c>
      <c r="G20" s="42">
        <f>SUM(G11:G19)</f>
        <v>459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2725</v>
      </c>
      <c r="E21" s="42">
        <f>SUM(E12,E14,E16,E18,E19)</f>
        <v>1612</v>
      </c>
      <c r="F21" s="42">
        <f>SUM(F12,F14,F16,F18,F19)</f>
        <v>474</v>
      </c>
      <c r="G21" s="42">
        <f>SUM(G12,G14,G16,G18,G19)</f>
        <v>259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L19" sqref="L1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30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972</v>
      </c>
      <c r="E11" s="24">
        <v>586</v>
      </c>
      <c r="F11" s="25">
        <v>195</v>
      </c>
      <c r="G11" s="24">
        <v>119</v>
      </c>
    </row>
    <row r="12" spans="1:7" ht="15.75" customHeight="1" x14ac:dyDescent="0.25">
      <c r="A12" s="26"/>
      <c r="B12" s="27" t="s">
        <v>13</v>
      </c>
      <c r="C12" s="28"/>
      <c r="D12" s="29">
        <v>694</v>
      </c>
      <c r="E12" s="30">
        <v>436</v>
      </c>
      <c r="F12" s="31">
        <v>117</v>
      </c>
      <c r="G12" s="30">
        <v>77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300</v>
      </c>
      <c r="E13" s="30">
        <v>143</v>
      </c>
      <c r="F13" s="31">
        <v>46</v>
      </c>
      <c r="G13" s="30">
        <v>20</v>
      </c>
    </row>
    <row r="14" spans="1:7" ht="15.75" customHeight="1" x14ac:dyDescent="0.25">
      <c r="A14" s="26"/>
      <c r="B14" s="27" t="s">
        <v>13</v>
      </c>
      <c r="C14" s="28"/>
      <c r="D14" s="29">
        <v>550</v>
      </c>
      <c r="E14" s="30">
        <v>301</v>
      </c>
      <c r="F14" s="31">
        <v>97</v>
      </c>
      <c r="G14" s="30">
        <v>44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264</v>
      </c>
      <c r="E15" s="30">
        <v>147</v>
      </c>
      <c r="F15" s="31">
        <v>39</v>
      </c>
      <c r="G15" s="30">
        <v>17</v>
      </c>
    </row>
    <row r="16" spans="1:7" ht="15.75" customHeight="1" x14ac:dyDescent="0.25">
      <c r="A16" s="26"/>
      <c r="B16" s="27" t="s">
        <v>13</v>
      </c>
      <c r="C16" s="28"/>
      <c r="D16" s="29">
        <v>357</v>
      </c>
      <c r="E16" s="30">
        <v>210</v>
      </c>
      <c r="F16" s="31">
        <v>42</v>
      </c>
      <c r="G16" s="30">
        <v>18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417</v>
      </c>
      <c r="E17" s="30">
        <v>227</v>
      </c>
      <c r="F17" s="31">
        <v>91</v>
      </c>
      <c r="G17" s="30">
        <v>40</v>
      </c>
    </row>
    <row r="18" spans="1:7" ht="15.75" customHeight="1" x14ac:dyDescent="0.25">
      <c r="A18" s="26"/>
      <c r="B18" s="27" t="s">
        <v>13</v>
      </c>
      <c r="C18" s="28"/>
      <c r="D18" s="29">
        <v>767</v>
      </c>
      <c r="E18" s="30">
        <v>421</v>
      </c>
      <c r="F18" s="31">
        <v>166</v>
      </c>
      <c r="G18" s="30">
        <v>90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421</v>
      </c>
      <c r="E19" s="38">
        <v>263</v>
      </c>
      <c r="F19" s="39">
        <v>62</v>
      </c>
      <c r="G19" s="38">
        <v>34</v>
      </c>
    </row>
    <row r="20" spans="1:7" ht="16.5" thickBot="1" x14ac:dyDescent="0.3">
      <c r="A20" s="40" t="s">
        <v>19</v>
      </c>
      <c r="B20" s="41"/>
      <c r="C20" s="41"/>
      <c r="D20" s="42">
        <f>SUM(D11:D19)</f>
        <v>4742</v>
      </c>
      <c r="E20" s="42">
        <f>SUM(E11:E19)</f>
        <v>2734</v>
      </c>
      <c r="F20" s="42">
        <f>SUM(F11:F19)</f>
        <v>855</v>
      </c>
      <c r="G20" s="42">
        <f>SUM(G11:G19)</f>
        <v>459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2789</v>
      </c>
      <c r="E21" s="42">
        <f>SUM(E12,E14,E16,E18,E19)</f>
        <v>1631</v>
      </c>
      <c r="F21" s="42">
        <f>SUM(F12,F14,F16,F18,F19)</f>
        <v>484</v>
      </c>
      <c r="G21" s="42">
        <f>SUM(G12,G14,G16,G18,G19)</f>
        <v>263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topLeftCell="A4" workbookViewId="0">
      <selection activeCell="B5" sqref="B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31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993</v>
      </c>
      <c r="E11" s="24">
        <v>591</v>
      </c>
      <c r="F11" s="25">
        <v>205</v>
      </c>
      <c r="G11" s="24">
        <v>124</v>
      </c>
    </row>
    <row r="12" spans="1:7" ht="15.75" customHeight="1" x14ac:dyDescent="0.25">
      <c r="A12" s="26"/>
      <c r="B12" s="27" t="s">
        <v>13</v>
      </c>
      <c r="C12" s="28"/>
      <c r="D12" s="29">
        <v>695</v>
      </c>
      <c r="E12" s="30">
        <v>438</v>
      </c>
      <c r="F12" s="31">
        <v>128</v>
      </c>
      <c r="G12" s="30">
        <v>80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301</v>
      </c>
      <c r="E13" s="30">
        <v>143</v>
      </c>
      <c r="F13" s="31">
        <v>50</v>
      </c>
      <c r="G13" s="30">
        <v>21</v>
      </c>
    </row>
    <row r="14" spans="1:7" ht="15.75" customHeight="1" x14ac:dyDescent="0.25">
      <c r="A14" s="26"/>
      <c r="B14" s="27" t="s">
        <v>13</v>
      </c>
      <c r="C14" s="28"/>
      <c r="D14" s="29">
        <v>570</v>
      </c>
      <c r="E14" s="30">
        <v>304</v>
      </c>
      <c r="F14" s="31">
        <v>90</v>
      </c>
      <c r="G14" s="30">
        <v>36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284</v>
      </c>
      <c r="E15" s="30">
        <v>153</v>
      </c>
      <c r="F15" s="31">
        <v>45</v>
      </c>
      <c r="G15" s="30">
        <v>20</v>
      </c>
    </row>
    <row r="16" spans="1:7" ht="15.75" customHeight="1" x14ac:dyDescent="0.25">
      <c r="A16" s="26"/>
      <c r="B16" s="27" t="s">
        <v>13</v>
      </c>
      <c r="C16" s="28"/>
      <c r="D16" s="29">
        <v>370</v>
      </c>
      <c r="E16" s="30">
        <v>210</v>
      </c>
      <c r="F16" s="31">
        <v>49</v>
      </c>
      <c r="G16" s="30">
        <v>17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409</v>
      </c>
      <c r="E17" s="30">
        <v>219</v>
      </c>
      <c r="F17" s="31">
        <v>95</v>
      </c>
      <c r="G17" s="30">
        <v>40</v>
      </c>
    </row>
    <row r="18" spans="1:7" ht="15.75" customHeight="1" x14ac:dyDescent="0.25">
      <c r="A18" s="26"/>
      <c r="B18" s="27" t="s">
        <v>13</v>
      </c>
      <c r="C18" s="28"/>
      <c r="D18" s="29">
        <v>797</v>
      </c>
      <c r="E18" s="30">
        <v>427</v>
      </c>
      <c r="F18" s="31">
        <v>169</v>
      </c>
      <c r="G18" s="30">
        <v>87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453</v>
      </c>
      <c r="E19" s="38">
        <v>275</v>
      </c>
      <c r="F19" s="39">
        <v>72</v>
      </c>
      <c r="G19" s="38">
        <v>38</v>
      </c>
    </row>
    <row r="20" spans="1:7" ht="16.5" thickBot="1" x14ac:dyDescent="0.3">
      <c r="A20" s="40" t="s">
        <v>19</v>
      </c>
      <c r="B20" s="41"/>
      <c r="C20" s="41"/>
      <c r="D20" s="42">
        <f>SUM(D11:D19)</f>
        <v>4872</v>
      </c>
      <c r="E20" s="42">
        <f>SUM(E11:E19)</f>
        <v>2760</v>
      </c>
      <c r="F20" s="42">
        <f>SUM(F11:F19)</f>
        <v>903</v>
      </c>
      <c r="G20" s="42">
        <f>SUM(G11:G19)</f>
        <v>463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2885</v>
      </c>
      <c r="E21" s="42">
        <f>SUM(E12,E14,E16,E18,E19)</f>
        <v>1654</v>
      </c>
      <c r="F21" s="42">
        <f>SUM(F12,F14,F16,F18,F19)</f>
        <v>508</v>
      </c>
      <c r="G21" s="42">
        <f>SUM(G12,G14,G16,G18,G19)</f>
        <v>258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I29" sqref="I29:I30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21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1261</v>
      </c>
      <c r="E11" s="24">
        <v>703</v>
      </c>
      <c r="F11" s="25">
        <v>252</v>
      </c>
      <c r="G11" s="24">
        <v>128</v>
      </c>
    </row>
    <row r="12" spans="1:7" ht="15.75" customHeight="1" x14ac:dyDescent="0.25">
      <c r="A12" s="26"/>
      <c r="B12" s="27" t="s">
        <v>13</v>
      </c>
      <c r="C12" s="28"/>
      <c r="D12" s="29">
        <v>867</v>
      </c>
      <c r="E12" s="30">
        <v>485</v>
      </c>
      <c r="F12" s="31">
        <v>182</v>
      </c>
      <c r="G12" s="30">
        <v>94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394</v>
      </c>
      <c r="E13" s="30">
        <v>187</v>
      </c>
      <c r="F13" s="31">
        <v>44</v>
      </c>
      <c r="G13" s="30">
        <v>20</v>
      </c>
    </row>
    <row r="14" spans="1:7" ht="15.75" customHeight="1" x14ac:dyDescent="0.25">
      <c r="A14" s="26"/>
      <c r="B14" s="27" t="s">
        <v>13</v>
      </c>
      <c r="C14" s="28"/>
      <c r="D14" s="29">
        <v>709</v>
      </c>
      <c r="E14" s="30">
        <v>373</v>
      </c>
      <c r="F14" s="31">
        <v>99</v>
      </c>
      <c r="G14" s="30">
        <v>39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375</v>
      </c>
      <c r="E15" s="30">
        <v>182</v>
      </c>
      <c r="F15" s="31">
        <v>71</v>
      </c>
      <c r="G15" s="30">
        <v>30</v>
      </c>
    </row>
    <row r="16" spans="1:7" ht="15.75" customHeight="1" x14ac:dyDescent="0.25">
      <c r="A16" s="26"/>
      <c r="B16" s="27" t="s">
        <v>13</v>
      </c>
      <c r="C16" s="28"/>
      <c r="D16" s="29">
        <v>432</v>
      </c>
      <c r="E16" s="30">
        <v>224</v>
      </c>
      <c r="F16" s="31">
        <v>55</v>
      </c>
      <c r="G16" s="30">
        <v>20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572</v>
      </c>
      <c r="E17" s="30">
        <v>303</v>
      </c>
      <c r="F17" s="31">
        <v>129</v>
      </c>
      <c r="G17" s="30">
        <v>68</v>
      </c>
    </row>
    <row r="18" spans="1:7" ht="15.75" customHeight="1" x14ac:dyDescent="0.25">
      <c r="A18" s="26"/>
      <c r="B18" s="27" t="s">
        <v>13</v>
      </c>
      <c r="C18" s="28"/>
      <c r="D18" s="29">
        <v>1014</v>
      </c>
      <c r="E18" s="30">
        <v>520</v>
      </c>
      <c r="F18" s="31">
        <v>219</v>
      </c>
      <c r="G18" s="30">
        <v>106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557</v>
      </c>
      <c r="E19" s="38">
        <v>322</v>
      </c>
      <c r="F19" s="39">
        <v>87</v>
      </c>
      <c r="G19" s="38">
        <v>42</v>
      </c>
    </row>
    <row r="20" spans="1:7" ht="16.5" thickBot="1" x14ac:dyDescent="0.3">
      <c r="A20" s="40" t="s">
        <v>19</v>
      </c>
      <c r="B20" s="41"/>
      <c r="C20" s="41"/>
      <c r="D20" s="42">
        <f>SUM(D11:D19)</f>
        <v>6181</v>
      </c>
      <c r="E20" s="42">
        <f>SUM(E11:E19)</f>
        <v>3299</v>
      </c>
      <c r="F20" s="42">
        <f>SUM(F11:F19)</f>
        <v>1138</v>
      </c>
      <c r="G20" s="42">
        <f>SUM(G11:G19)</f>
        <v>547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3579</v>
      </c>
      <c r="E21" s="42">
        <f>SUM(E12,E14,E16,E18,E19)</f>
        <v>1924</v>
      </c>
      <c r="F21" s="42">
        <f>SUM(F12,F14,F16,F18,F19)</f>
        <v>642</v>
      </c>
      <c r="G21" s="42">
        <f>SUM(G12,G14,G16,G18,G19)</f>
        <v>301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M17" sqref="M17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22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1236</v>
      </c>
      <c r="E11" s="24">
        <v>687</v>
      </c>
      <c r="F11" s="25">
        <v>243</v>
      </c>
      <c r="G11" s="24">
        <v>125</v>
      </c>
    </row>
    <row r="12" spans="1:7" ht="15.75" customHeight="1" x14ac:dyDescent="0.25">
      <c r="A12" s="26"/>
      <c r="B12" s="27" t="s">
        <v>13</v>
      </c>
      <c r="C12" s="28"/>
      <c r="D12" s="29">
        <v>848</v>
      </c>
      <c r="E12" s="30">
        <v>479</v>
      </c>
      <c r="F12" s="31">
        <v>178</v>
      </c>
      <c r="G12" s="30">
        <v>100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389</v>
      </c>
      <c r="E13" s="30">
        <v>188</v>
      </c>
      <c r="F13" s="31">
        <v>44</v>
      </c>
      <c r="G13" s="30">
        <v>20</v>
      </c>
    </row>
    <row r="14" spans="1:7" ht="15.75" customHeight="1" x14ac:dyDescent="0.25">
      <c r="A14" s="26"/>
      <c r="B14" s="27" t="s">
        <v>13</v>
      </c>
      <c r="C14" s="28"/>
      <c r="D14" s="29">
        <v>692</v>
      </c>
      <c r="E14" s="30">
        <v>371</v>
      </c>
      <c r="F14" s="31">
        <v>95</v>
      </c>
      <c r="G14" s="30">
        <v>35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361</v>
      </c>
      <c r="E15" s="30">
        <v>172</v>
      </c>
      <c r="F15" s="31">
        <v>67</v>
      </c>
      <c r="G15" s="30">
        <v>30</v>
      </c>
    </row>
    <row r="16" spans="1:7" ht="15.75" customHeight="1" x14ac:dyDescent="0.25">
      <c r="A16" s="26"/>
      <c r="B16" s="27" t="s">
        <v>13</v>
      </c>
      <c r="C16" s="28"/>
      <c r="D16" s="29">
        <v>421</v>
      </c>
      <c r="E16" s="30">
        <v>226</v>
      </c>
      <c r="F16" s="31">
        <v>61</v>
      </c>
      <c r="G16" s="30">
        <v>24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568</v>
      </c>
      <c r="E17" s="30">
        <v>301</v>
      </c>
      <c r="F17" s="31">
        <v>128</v>
      </c>
      <c r="G17" s="30">
        <v>63</v>
      </c>
    </row>
    <row r="18" spans="1:7" ht="15.75" customHeight="1" x14ac:dyDescent="0.25">
      <c r="A18" s="26"/>
      <c r="B18" s="27" t="s">
        <v>13</v>
      </c>
      <c r="C18" s="28"/>
      <c r="D18" s="29">
        <v>1011</v>
      </c>
      <c r="E18" s="30">
        <v>524</v>
      </c>
      <c r="F18" s="31">
        <v>210</v>
      </c>
      <c r="G18" s="30">
        <v>106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533</v>
      </c>
      <c r="E19" s="38">
        <v>310</v>
      </c>
      <c r="F19" s="39">
        <v>81</v>
      </c>
      <c r="G19" s="38">
        <v>43</v>
      </c>
    </row>
    <row r="20" spans="1:7" ht="16.5" thickBot="1" x14ac:dyDescent="0.3">
      <c r="A20" s="40" t="s">
        <v>19</v>
      </c>
      <c r="B20" s="41"/>
      <c r="C20" s="41"/>
      <c r="D20" s="42">
        <f>SUM(D11:D19)</f>
        <v>6059</v>
      </c>
      <c r="E20" s="42">
        <f>SUM(E11:E19)</f>
        <v>3258</v>
      </c>
      <c r="F20" s="42">
        <f>SUM(F11:F19)</f>
        <v>1107</v>
      </c>
      <c r="G20" s="42">
        <f>SUM(G11:G19)</f>
        <v>546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3505</v>
      </c>
      <c r="E21" s="42">
        <f>SUM(E12,E14,E16,E18,E19)</f>
        <v>1910</v>
      </c>
      <c r="F21" s="42">
        <f>SUM(F12,F14,F16,F18,F19)</f>
        <v>625</v>
      </c>
      <c r="G21" s="42">
        <f>SUM(G12,G14,G16,G18,G19)</f>
        <v>308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I24" sqref="I24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23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1187</v>
      </c>
      <c r="E11" s="24">
        <v>683</v>
      </c>
      <c r="F11" s="25">
        <v>219</v>
      </c>
      <c r="G11" s="24">
        <v>114</v>
      </c>
    </row>
    <row r="12" spans="1:7" ht="15.75" customHeight="1" x14ac:dyDescent="0.25">
      <c r="A12" s="26"/>
      <c r="B12" s="27" t="s">
        <v>13</v>
      </c>
      <c r="C12" s="28"/>
      <c r="D12" s="29">
        <v>809</v>
      </c>
      <c r="E12" s="30">
        <v>470</v>
      </c>
      <c r="F12" s="31">
        <v>169</v>
      </c>
      <c r="G12" s="30">
        <v>94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362</v>
      </c>
      <c r="E13" s="30">
        <v>178</v>
      </c>
      <c r="F13" s="31">
        <v>47</v>
      </c>
      <c r="G13" s="30">
        <v>22</v>
      </c>
    </row>
    <row r="14" spans="1:7" ht="15.75" customHeight="1" x14ac:dyDescent="0.25">
      <c r="A14" s="26"/>
      <c r="B14" s="27" t="s">
        <v>13</v>
      </c>
      <c r="C14" s="28"/>
      <c r="D14" s="29">
        <v>642</v>
      </c>
      <c r="E14" s="30">
        <v>350</v>
      </c>
      <c r="F14" s="31">
        <v>81</v>
      </c>
      <c r="G14" s="30">
        <v>31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325</v>
      </c>
      <c r="E15" s="30">
        <v>164</v>
      </c>
      <c r="F15" s="31">
        <v>63</v>
      </c>
      <c r="G15" s="30">
        <v>28</v>
      </c>
    </row>
    <row r="16" spans="1:7" ht="15.75" customHeight="1" x14ac:dyDescent="0.25">
      <c r="A16" s="26"/>
      <c r="B16" s="27" t="s">
        <v>13</v>
      </c>
      <c r="C16" s="28"/>
      <c r="D16" s="29">
        <v>400</v>
      </c>
      <c r="E16" s="30">
        <v>225</v>
      </c>
      <c r="F16" s="31">
        <v>58</v>
      </c>
      <c r="G16" s="30">
        <v>25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544</v>
      </c>
      <c r="E17" s="30">
        <v>296</v>
      </c>
      <c r="F17" s="31">
        <v>125</v>
      </c>
      <c r="G17" s="30">
        <v>68</v>
      </c>
    </row>
    <row r="18" spans="1:7" ht="15.75" customHeight="1" x14ac:dyDescent="0.25">
      <c r="A18" s="26"/>
      <c r="B18" s="27" t="s">
        <v>13</v>
      </c>
      <c r="C18" s="28"/>
      <c r="D18" s="29">
        <v>948</v>
      </c>
      <c r="E18" s="30">
        <v>499</v>
      </c>
      <c r="F18" s="31">
        <v>190</v>
      </c>
      <c r="G18" s="30">
        <v>93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489</v>
      </c>
      <c r="E19" s="38">
        <v>294</v>
      </c>
      <c r="F19" s="39">
        <v>77</v>
      </c>
      <c r="G19" s="38">
        <v>45</v>
      </c>
    </row>
    <row r="20" spans="1:7" ht="16.5" thickBot="1" x14ac:dyDescent="0.3">
      <c r="A20" s="40" t="s">
        <v>19</v>
      </c>
      <c r="B20" s="41"/>
      <c r="C20" s="41"/>
      <c r="D20" s="42">
        <f>SUM(D11:D19)</f>
        <v>5706</v>
      </c>
      <c r="E20" s="42">
        <f>SUM(E11:E19)</f>
        <v>3159</v>
      </c>
      <c r="F20" s="42">
        <f>SUM(F11:F19)</f>
        <v>1029</v>
      </c>
      <c r="G20" s="42">
        <f>SUM(G11:G19)</f>
        <v>520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3288</v>
      </c>
      <c r="E21" s="42">
        <f>SUM(E12,E14,E16,E18,E19)</f>
        <v>1838</v>
      </c>
      <c r="F21" s="42">
        <f>SUM(F12,F14,F16,F18,F19)</f>
        <v>575</v>
      </c>
      <c r="G21" s="42">
        <f>SUM(G12,G14,G16,G18,G19)</f>
        <v>288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7" workbookViewId="0">
      <selection activeCell="F25" sqref="F2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24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1059</v>
      </c>
      <c r="E11" s="24">
        <v>635</v>
      </c>
      <c r="F11" s="25">
        <v>196</v>
      </c>
      <c r="G11" s="24">
        <v>108</v>
      </c>
    </row>
    <row r="12" spans="1:7" ht="15.75" customHeight="1" x14ac:dyDescent="0.25">
      <c r="A12" s="26"/>
      <c r="B12" s="27" t="s">
        <v>13</v>
      </c>
      <c r="C12" s="28"/>
      <c r="D12" s="29">
        <v>761</v>
      </c>
      <c r="E12" s="30">
        <v>446</v>
      </c>
      <c r="F12" s="31">
        <v>160</v>
      </c>
      <c r="G12" s="30">
        <v>89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344</v>
      </c>
      <c r="E13" s="30">
        <v>172</v>
      </c>
      <c r="F13" s="31">
        <v>44</v>
      </c>
      <c r="G13" s="30">
        <v>20</v>
      </c>
    </row>
    <row r="14" spans="1:7" ht="15.75" customHeight="1" x14ac:dyDescent="0.25">
      <c r="A14" s="26"/>
      <c r="B14" s="27" t="s">
        <v>13</v>
      </c>
      <c r="C14" s="28"/>
      <c r="D14" s="29">
        <v>608</v>
      </c>
      <c r="E14" s="30">
        <v>342</v>
      </c>
      <c r="F14" s="31">
        <v>74</v>
      </c>
      <c r="G14" s="30">
        <v>33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303</v>
      </c>
      <c r="E15" s="30">
        <v>153</v>
      </c>
      <c r="F15" s="31">
        <v>58</v>
      </c>
      <c r="G15" s="30">
        <v>25</v>
      </c>
    </row>
    <row r="16" spans="1:7" ht="15.75" customHeight="1" x14ac:dyDescent="0.25">
      <c r="A16" s="26"/>
      <c r="B16" s="27" t="s">
        <v>13</v>
      </c>
      <c r="C16" s="28"/>
      <c r="D16" s="29">
        <v>383</v>
      </c>
      <c r="E16" s="30">
        <v>219</v>
      </c>
      <c r="F16" s="31">
        <v>52</v>
      </c>
      <c r="G16" s="30">
        <v>22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498</v>
      </c>
      <c r="E17" s="30">
        <v>274</v>
      </c>
      <c r="F17" s="31">
        <v>123</v>
      </c>
      <c r="G17" s="30">
        <v>65</v>
      </c>
    </row>
    <row r="18" spans="1:7" ht="15.75" customHeight="1" x14ac:dyDescent="0.25">
      <c r="A18" s="26"/>
      <c r="B18" s="27" t="s">
        <v>13</v>
      </c>
      <c r="C18" s="28"/>
      <c r="D18" s="29">
        <v>876</v>
      </c>
      <c r="E18" s="30">
        <v>471</v>
      </c>
      <c r="F18" s="31">
        <v>187</v>
      </c>
      <c r="G18" s="30">
        <v>96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448</v>
      </c>
      <c r="E19" s="38">
        <v>270</v>
      </c>
      <c r="F19" s="39">
        <v>71</v>
      </c>
      <c r="G19" s="38">
        <v>41</v>
      </c>
    </row>
    <row r="20" spans="1:7" ht="16.5" thickBot="1" x14ac:dyDescent="0.3">
      <c r="A20" s="40" t="s">
        <v>19</v>
      </c>
      <c r="B20" s="41"/>
      <c r="C20" s="41"/>
      <c r="D20" s="42">
        <f>SUM(D11:D19)</f>
        <v>5280</v>
      </c>
      <c r="E20" s="42">
        <f>SUM(E11:E19)</f>
        <v>2982</v>
      </c>
      <c r="F20" s="42">
        <f>SUM(F11:F19)</f>
        <v>965</v>
      </c>
      <c r="G20" s="42">
        <f>SUM(G11:G19)</f>
        <v>499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3076</v>
      </c>
      <c r="E21" s="42">
        <f>SUM(E12,E14,E16,E18,E19)</f>
        <v>1748</v>
      </c>
      <c r="F21" s="42">
        <f>SUM(F12,F14,F16,F18,F19)</f>
        <v>544</v>
      </c>
      <c r="G21" s="42">
        <f>SUM(G12,G14,G16,G18,G19)</f>
        <v>281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J16" sqref="J1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25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1004</v>
      </c>
      <c r="E11" s="24">
        <v>606</v>
      </c>
      <c r="F11" s="25">
        <v>189</v>
      </c>
      <c r="G11" s="24">
        <v>108</v>
      </c>
    </row>
    <row r="12" spans="1:7" ht="15.75" customHeight="1" x14ac:dyDescent="0.25">
      <c r="A12" s="26"/>
      <c r="B12" s="27" t="s">
        <v>13</v>
      </c>
      <c r="C12" s="28"/>
      <c r="D12" s="29">
        <v>714</v>
      </c>
      <c r="E12" s="30">
        <v>431</v>
      </c>
      <c r="F12" s="31">
        <v>149</v>
      </c>
      <c r="G12" s="30">
        <v>88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316</v>
      </c>
      <c r="E13" s="30">
        <v>165</v>
      </c>
      <c r="F13" s="31">
        <v>42</v>
      </c>
      <c r="G13" s="30">
        <v>20</v>
      </c>
    </row>
    <row r="14" spans="1:7" ht="15.75" customHeight="1" x14ac:dyDescent="0.25">
      <c r="A14" s="26"/>
      <c r="B14" s="27" t="s">
        <v>13</v>
      </c>
      <c r="C14" s="28"/>
      <c r="D14" s="29">
        <v>580</v>
      </c>
      <c r="E14" s="30">
        <v>338</v>
      </c>
      <c r="F14" s="31">
        <v>72</v>
      </c>
      <c r="G14" s="30">
        <v>35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280</v>
      </c>
      <c r="E15" s="30">
        <v>154</v>
      </c>
      <c r="F15" s="31">
        <v>51</v>
      </c>
      <c r="G15" s="30">
        <v>25</v>
      </c>
    </row>
    <row r="16" spans="1:7" ht="15.75" customHeight="1" x14ac:dyDescent="0.25">
      <c r="A16" s="26"/>
      <c r="B16" s="27" t="s">
        <v>13</v>
      </c>
      <c r="C16" s="28"/>
      <c r="D16" s="29">
        <v>371</v>
      </c>
      <c r="E16" s="30">
        <v>214</v>
      </c>
      <c r="F16" s="31">
        <v>43</v>
      </c>
      <c r="G16" s="30">
        <v>16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441</v>
      </c>
      <c r="E17" s="30">
        <v>254</v>
      </c>
      <c r="F17" s="31">
        <v>109</v>
      </c>
      <c r="G17" s="30">
        <v>60</v>
      </c>
    </row>
    <row r="18" spans="1:7" ht="15.75" customHeight="1" x14ac:dyDescent="0.25">
      <c r="A18" s="26"/>
      <c r="B18" s="27" t="s">
        <v>13</v>
      </c>
      <c r="C18" s="28"/>
      <c r="D18" s="29">
        <v>798</v>
      </c>
      <c r="E18" s="30">
        <v>443</v>
      </c>
      <c r="F18" s="31">
        <v>171</v>
      </c>
      <c r="G18" s="30">
        <v>91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443</v>
      </c>
      <c r="E19" s="38">
        <v>275</v>
      </c>
      <c r="F19" s="39">
        <v>62</v>
      </c>
      <c r="G19" s="38">
        <v>35</v>
      </c>
    </row>
    <row r="20" spans="1:7" ht="16.5" thickBot="1" x14ac:dyDescent="0.3">
      <c r="A20" s="40" t="s">
        <v>19</v>
      </c>
      <c r="B20" s="41"/>
      <c r="C20" s="41"/>
      <c r="D20" s="42">
        <f>SUM(D11:D19)</f>
        <v>4947</v>
      </c>
      <c r="E20" s="42">
        <f>SUM(E11:E19)</f>
        <v>2880</v>
      </c>
      <c r="F20" s="42">
        <f>SUM(F11:F19)</f>
        <v>888</v>
      </c>
      <c r="G20" s="42">
        <f>SUM(G11:G19)</f>
        <v>478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2906</v>
      </c>
      <c r="E21" s="42">
        <f>SUM(E12,E14,E16,E18,E19)</f>
        <v>1701</v>
      </c>
      <c r="F21" s="42">
        <f>SUM(F12,F14,F16,F18,F19)</f>
        <v>497</v>
      </c>
      <c r="G21" s="42">
        <f>SUM(G12,G14,G16,G18,G19)</f>
        <v>265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I29" sqref="I2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26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987</v>
      </c>
      <c r="E11" s="24">
        <v>594</v>
      </c>
      <c r="F11" s="25">
        <v>184</v>
      </c>
      <c r="G11" s="24">
        <v>111</v>
      </c>
    </row>
    <row r="12" spans="1:7" ht="15.75" customHeight="1" x14ac:dyDescent="0.25">
      <c r="A12" s="26"/>
      <c r="B12" s="27" t="s">
        <v>13</v>
      </c>
      <c r="C12" s="28"/>
      <c r="D12" s="29">
        <v>705</v>
      </c>
      <c r="E12" s="30">
        <v>435</v>
      </c>
      <c r="F12" s="31">
        <v>138</v>
      </c>
      <c r="G12" s="30">
        <v>82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288</v>
      </c>
      <c r="E13" s="30">
        <v>156</v>
      </c>
      <c r="F13" s="31">
        <v>40</v>
      </c>
      <c r="G13" s="30">
        <v>21</v>
      </c>
    </row>
    <row r="14" spans="1:7" ht="15.75" customHeight="1" x14ac:dyDescent="0.25">
      <c r="A14" s="26"/>
      <c r="B14" s="27" t="s">
        <v>13</v>
      </c>
      <c r="C14" s="28"/>
      <c r="D14" s="29">
        <v>553</v>
      </c>
      <c r="E14" s="30">
        <v>318</v>
      </c>
      <c r="F14" s="31">
        <v>72</v>
      </c>
      <c r="G14" s="30">
        <v>36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274</v>
      </c>
      <c r="E15" s="30">
        <v>155</v>
      </c>
      <c r="F15" s="31">
        <v>46</v>
      </c>
      <c r="G15" s="30">
        <v>22</v>
      </c>
    </row>
    <row r="16" spans="1:7" ht="15.75" customHeight="1" x14ac:dyDescent="0.25">
      <c r="A16" s="26"/>
      <c r="B16" s="27" t="s">
        <v>13</v>
      </c>
      <c r="C16" s="28"/>
      <c r="D16" s="29">
        <v>359</v>
      </c>
      <c r="E16" s="30">
        <v>208</v>
      </c>
      <c r="F16" s="31">
        <v>41</v>
      </c>
      <c r="G16" s="30">
        <v>17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432</v>
      </c>
      <c r="E17" s="30">
        <v>263</v>
      </c>
      <c r="F17" s="31">
        <v>122</v>
      </c>
      <c r="G17" s="30">
        <v>69</v>
      </c>
    </row>
    <row r="18" spans="1:7" ht="15.75" customHeight="1" x14ac:dyDescent="0.25">
      <c r="A18" s="26"/>
      <c r="B18" s="27" t="s">
        <v>13</v>
      </c>
      <c r="C18" s="28"/>
      <c r="D18" s="29">
        <v>765</v>
      </c>
      <c r="E18" s="30">
        <v>443</v>
      </c>
      <c r="F18" s="31">
        <v>167</v>
      </c>
      <c r="G18" s="30">
        <v>93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421</v>
      </c>
      <c r="E19" s="38">
        <v>264</v>
      </c>
      <c r="F19" s="39">
        <v>68</v>
      </c>
      <c r="G19" s="38">
        <v>35</v>
      </c>
    </row>
    <row r="20" spans="1:7" ht="16.5" thickBot="1" x14ac:dyDescent="0.3">
      <c r="A20" s="40" t="s">
        <v>19</v>
      </c>
      <c r="B20" s="41"/>
      <c r="C20" s="41"/>
      <c r="D20" s="42">
        <f>SUM(D11:D19)</f>
        <v>4784</v>
      </c>
      <c r="E20" s="42">
        <f>SUM(E11:E19)</f>
        <v>2836</v>
      </c>
      <c r="F20" s="42">
        <f>SUM(F11:F19)</f>
        <v>878</v>
      </c>
      <c r="G20" s="42">
        <f>SUM(G11:G19)</f>
        <v>486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2803</v>
      </c>
      <c r="E21" s="42">
        <f>SUM(E12,E14,E16,E18,E19)</f>
        <v>1668</v>
      </c>
      <c r="F21" s="42">
        <f>SUM(F12,F14,F16,F18,F19)</f>
        <v>486</v>
      </c>
      <c r="G21" s="42">
        <f>SUM(G12,G14,G16,G18,G19)</f>
        <v>263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J9" sqref="J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27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980</v>
      </c>
      <c r="E11" s="24">
        <v>595</v>
      </c>
      <c r="F11" s="25">
        <v>183</v>
      </c>
      <c r="G11" s="24">
        <v>109</v>
      </c>
    </row>
    <row r="12" spans="1:7" ht="15.75" customHeight="1" x14ac:dyDescent="0.25">
      <c r="A12" s="26"/>
      <c r="B12" s="27" t="s">
        <v>13</v>
      </c>
      <c r="C12" s="28"/>
      <c r="D12" s="29">
        <v>704</v>
      </c>
      <c r="E12" s="30">
        <v>447</v>
      </c>
      <c r="F12" s="31">
        <v>143</v>
      </c>
      <c r="G12" s="30">
        <v>92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300</v>
      </c>
      <c r="E13" s="30">
        <v>162</v>
      </c>
      <c r="F13" s="31">
        <v>42</v>
      </c>
      <c r="G13" s="30">
        <v>23</v>
      </c>
    </row>
    <row r="14" spans="1:7" ht="15.75" customHeight="1" x14ac:dyDescent="0.25">
      <c r="A14" s="26"/>
      <c r="B14" s="27" t="s">
        <v>13</v>
      </c>
      <c r="C14" s="28"/>
      <c r="D14" s="29">
        <v>541</v>
      </c>
      <c r="E14" s="30">
        <v>309</v>
      </c>
      <c r="F14" s="31">
        <v>74</v>
      </c>
      <c r="G14" s="30">
        <v>33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272</v>
      </c>
      <c r="E15" s="30">
        <v>158</v>
      </c>
      <c r="F15" s="31">
        <v>41</v>
      </c>
      <c r="G15" s="30">
        <v>19</v>
      </c>
    </row>
    <row r="16" spans="1:7" ht="15.75" customHeight="1" x14ac:dyDescent="0.25">
      <c r="A16" s="26"/>
      <c r="B16" s="27" t="s">
        <v>13</v>
      </c>
      <c r="C16" s="28"/>
      <c r="D16" s="29">
        <v>354</v>
      </c>
      <c r="E16" s="30">
        <v>202</v>
      </c>
      <c r="F16" s="31">
        <v>42</v>
      </c>
      <c r="G16" s="30">
        <v>18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411</v>
      </c>
      <c r="E17" s="30">
        <v>247</v>
      </c>
      <c r="F17" s="31">
        <v>112</v>
      </c>
      <c r="G17" s="30">
        <v>66</v>
      </c>
    </row>
    <row r="18" spans="1:7" ht="15.75" customHeight="1" x14ac:dyDescent="0.25">
      <c r="A18" s="26"/>
      <c r="B18" s="27" t="s">
        <v>13</v>
      </c>
      <c r="C18" s="28"/>
      <c r="D18" s="29">
        <v>736</v>
      </c>
      <c r="E18" s="30">
        <v>423</v>
      </c>
      <c r="F18" s="31">
        <v>161</v>
      </c>
      <c r="G18" s="30">
        <v>86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416</v>
      </c>
      <c r="E19" s="38">
        <v>262</v>
      </c>
      <c r="F19" s="39">
        <v>71</v>
      </c>
      <c r="G19" s="38">
        <v>34</v>
      </c>
    </row>
    <row r="20" spans="1:7" ht="16.5" thickBot="1" x14ac:dyDescent="0.3">
      <c r="A20" s="40" t="s">
        <v>19</v>
      </c>
      <c r="B20" s="41"/>
      <c r="C20" s="41"/>
      <c r="D20" s="42">
        <f>SUM(D11:D19)</f>
        <v>4714</v>
      </c>
      <c r="E20" s="42">
        <f>SUM(E11:E19)</f>
        <v>2805</v>
      </c>
      <c r="F20" s="42">
        <f>SUM(F11:F19)</f>
        <v>869</v>
      </c>
      <c r="G20" s="42">
        <f>SUM(G11:G19)</f>
        <v>480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2751</v>
      </c>
      <c r="E21" s="42">
        <f>SUM(E12,E14,E16,E18,E19)</f>
        <v>1643</v>
      </c>
      <c r="F21" s="42">
        <f>SUM(F12,F14,F16,F18,F19)</f>
        <v>491</v>
      </c>
      <c r="G21" s="42">
        <f>SUM(G12,G14,G16,G18,G19)</f>
        <v>263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K22" sqref="K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28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969</v>
      </c>
      <c r="E11" s="24">
        <v>587</v>
      </c>
      <c r="F11" s="25">
        <v>178</v>
      </c>
      <c r="G11" s="24">
        <v>108</v>
      </c>
    </row>
    <row r="12" spans="1:7" ht="15.75" customHeight="1" x14ac:dyDescent="0.25">
      <c r="A12" s="26"/>
      <c r="B12" s="27" t="s">
        <v>13</v>
      </c>
      <c r="C12" s="28"/>
      <c r="D12" s="29">
        <v>684</v>
      </c>
      <c r="E12" s="30">
        <v>432</v>
      </c>
      <c r="F12" s="31">
        <v>126</v>
      </c>
      <c r="G12" s="30">
        <v>79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302</v>
      </c>
      <c r="E13" s="30">
        <v>154</v>
      </c>
      <c r="F13" s="31">
        <v>41</v>
      </c>
      <c r="G13" s="30">
        <v>20</v>
      </c>
    </row>
    <row r="14" spans="1:7" ht="15.75" customHeight="1" x14ac:dyDescent="0.25">
      <c r="A14" s="26"/>
      <c r="B14" s="27" t="s">
        <v>13</v>
      </c>
      <c r="C14" s="28"/>
      <c r="D14" s="29">
        <v>542</v>
      </c>
      <c r="E14" s="30">
        <v>307</v>
      </c>
      <c r="F14" s="31">
        <v>73</v>
      </c>
      <c r="G14" s="30">
        <v>32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273</v>
      </c>
      <c r="E15" s="30">
        <v>148</v>
      </c>
      <c r="F15" s="31">
        <v>42</v>
      </c>
      <c r="G15" s="30">
        <v>20</v>
      </c>
    </row>
    <row r="16" spans="1:7" ht="15.75" customHeight="1" x14ac:dyDescent="0.25">
      <c r="A16" s="26"/>
      <c r="B16" s="27" t="s">
        <v>13</v>
      </c>
      <c r="C16" s="28"/>
      <c r="D16" s="29">
        <v>334</v>
      </c>
      <c r="E16" s="30">
        <v>199</v>
      </c>
      <c r="F16" s="31">
        <v>37</v>
      </c>
      <c r="G16" s="30">
        <v>16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417</v>
      </c>
      <c r="E17" s="30">
        <v>242</v>
      </c>
      <c r="F17" s="31">
        <v>96</v>
      </c>
      <c r="G17" s="30">
        <v>53</v>
      </c>
    </row>
    <row r="18" spans="1:7" ht="15.75" customHeight="1" x14ac:dyDescent="0.25">
      <c r="A18" s="26"/>
      <c r="B18" s="27" t="s">
        <v>13</v>
      </c>
      <c r="C18" s="28"/>
      <c r="D18" s="29">
        <v>739</v>
      </c>
      <c r="E18" s="30">
        <v>428</v>
      </c>
      <c r="F18" s="31">
        <v>159</v>
      </c>
      <c r="G18" s="30">
        <v>89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410</v>
      </c>
      <c r="E19" s="38">
        <v>249</v>
      </c>
      <c r="F19" s="39">
        <v>59</v>
      </c>
      <c r="G19" s="38">
        <v>33</v>
      </c>
    </row>
    <row r="20" spans="1:7" ht="16.5" thickBot="1" x14ac:dyDescent="0.3">
      <c r="A20" s="40" t="s">
        <v>19</v>
      </c>
      <c r="B20" s="41"/>
      <c r="C20" s="41"/>
      <c r="D20" s="42">
        <f>SUM(D11:D19)</f>
        <v>4670</v>
      </c>
      <c r="E20" s="42">
        <f>SUM(E11:E19)</f>
        <v>2746</v>
      </c>
      <c r="F20" s="42">
        <f>SUM(F11:F19)</f>
        <v>811</v>
      </c>
      <c r="G20" s="42">
        <f>SUM(G11:G19)</f>
        <v>450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2709</v>
      </c>
      <c r="E21" s="42">
        <f>SUM(E12,E14,E16,E18,E19)</f>
        <v>1615</v>
      </c>
      <c r="F21" s="42">
        <f>SUM(F12,F14,F16,F18,F19)</f>
        <v>454</v>
      </c>
      <c r="G21" s="42">
        <f>SUM(G12,G14,G16,G18,G19)</f>
        <v>249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mcaz</dc:creator>
  <cp:lastModifiedBy>mcaz</cp:lastModifiedBy>
  <dcterms:created xsi:type="dcterms:W3CDTF">2017-11-07T09:22:25Z</dcterms:created>
  <dcterms:modified xsi:type="dcterms:W3CDTF">2017-11-07T09:28:14Z</dcterms:modified>
</cp:coreProperties>
</file>