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ocuments\Na stronę PUP\statystyka\stopa\2025\"/>
    </mc:Choice>
  </mc:AlternateContent>
  <xr:revisionPtr revIDLastSave="0" documentId="8_{FF6BD362-3AD6-4651-83C4-28D1806844EA}" xr6:coauthVersionLast="47" xr6:coauthVersionMax="47" xr10:uidLastSave="{00000000-0000-0000-0000-000000000000}"/>
  <bookViews>
    <workbookView xWindow="-120" yWindow="-120" windowWidth="29040" windowHeight="15840" xr2:uid="{642EC271-73A6-43CA-92FA-CB9C403548A9}"/>
  </bookViews>
  <sheets>
    <sheet name="lipiec 2025 rok" sheetId="1" r:id="rId1"/>
  </sheets>
  <externalReferences>
    <externalReference r:id="rId2"/>
    <externalReference r:id="rId3"/>
  </externalReferences>
  <definedNames>
    <definedName name="_xlnm.Print_Area" localSheetId="0">'lipiec 2025 rok'!$A$1:$N$36</definedName>
    <definedName name="_xlnm.Recorder">#REF!</definedName>
    <definedName name="wydruk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1" i="1" l="1"/>
  <c r="P31" i="1"/>
  <c r="Q30" i="1"/>
  <c r="P30" i="1"/>
  <c r="Q29" i="1"/>
  <c r="P29" i="1"/>
  <c r="Q28" i="1"/>
  <c r="P28" i="1"/>
  <c r="Q27" i="1"/>
  <c r="P27" i="1"/>
  <c r="Q26" i="1"/>
  <c r="P26" i="1"/>
  <c r="Q25" i="1"/>
  <c r="P25" i="1"/>
  <c r="Q24" i="1"/>
  <c r="P24" i="1"/>
  <c r="Q23" i="1"/>
  <c r="P23" i="1"/>
  <c r="Q22" i="1"/>
  <c r="P22" i="1"/>
  <c r="Q21" i="1"/>
  <c r="P21" i="1"/>
  <c r="Q20" i="1"/>
  <c r="P20" i="1"/>
  <c r="Q19" i="1"/>
  <c r="P19" i="1"/>
  <c r="Q18" i="1"/>
  <c r="P18" i="1"/>
  <c r="Q17" i="1"/>
  <c r="P17" i="1"/>
  <c r="Q16" i="1"/>
  <c r="P16" i="1"/>
  <c r="Q15" i="1"/>
  <c r="P15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Q7" i="1"/>
  <c r="P7" i="1"/>
</calcChain>
</file>

<file path=xl/sharedStrings.xml><?xml version="1.0" encoding="utf-8"?>
<sst xmlns="http://schemas.openxmlformats.org/spreadsheetml/2006/main" count="44" uniqueCount="44">
  <si>
    <t>STOPA BEZROBOCIA (w %) W WOJEWÓDZTWIE KUJAWSKO-POMORSKIM W 2025 ROKU</t>
  </si>
  <si>
    <t>POWIAT</t>
  </si>
  <si>
    <t>MIESIĄC</t>
  </si>
  <si>
    <t>GRUDZIEŃ'2024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</si>
  <si>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</si>
  <si>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</si>
  <si>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</si>
  <si>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</si>
  <si>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</si>
  <si>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</si>
  <si>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</si>
  <si>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</si>
  <si>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</si>
  <si>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</si>
  <si>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</si>
  <si>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</si>
  <si>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m/m</t>
  </si>
  <si>
    <t>r/r</t>
  </si>
  <si>
    <t>POLSKA</t>
  </si>
  <si>
    <t>WOJEWÓDZTWO RAZEM</t>
  </si>
  <si>
    <t>BYDGOSZCZ</t>
  </si>
  <si>
    <t>BYDGOSKI</t>
  </si>
  <si>
    <t>GRUDZIĄDZ</t>
  </si>
  <si>
    <t>GRUDZIĄDZKI</t>
  </si>
  <si>
    <t>TORUŃ</t>
  </si>
  <si>
    <t>TORUŃSKI</t>
  </si>
  <si>
    <t>WŁOCŁAWEK</t>
  </si>
  <si>
    <t>WŁOCŁAWSKI</t>
  </si>
  <si>
    <t>ALEKSANDROWSKI</t>
  </si>
  <si>
    <t>BRODNICKI</t>
  </si>
  <si>
    <t>CHEŁMIŃSKI</t>
  </si>
  <si>
    <t>GOLUBSKO-DOBRZYŃSKI</t>
  </si>
  <si>
    <t>INOWROCŁAWSKI</t>
  </si>
  <si>
    <t>LIPNOWSKI</t>
  </si>
  <si>
    <t>MOGILEŃSKI</t>
  </si>
  <si>
    <t>NAKIELSKI</t>
  </si>
  <si>
    <t>RADZIEJOWSKI</t>
  </si>
  <si>
    <t>RYPIŃSKI</t>
  </si>
  <si>
    <t>SĘPOLEŃSKI</t>
  </si>
  <si>
    <t>ŚWIECKI</t>
  </si>
  <si>
    <t>TUCHOLSKI</t>
  </si>
  <si>
    <t>WĄBRZESKI</t>
  </si>
  <si>
    <t>ŻNIŃSKI</t>
  </si>
  <si>
    <t>Źródło: Dane GUS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</si>
</sst>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2" borderId="0" xfId="1" applyFont="1" applyFill="1" applyAlignment="1">
      <alignment horizontal="center" vertical="center"/>
    </xf>
    <xf numFmtId="0" fontId="3" fillId="0" borderId="0" xfId="1" applyFont="1"/>
    <xf numFmtId="49" fontId="3" fillId="0" borderId="0" xfId="1" applyNumberFormat="1" applyFont="1"/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14" fontId="3" fillId="0" borderId="3" xfId="1" applyNumberFormat="1" applyFont="1" applyBorder="1" applyAlignment="1">
      <alignment horizontal="center" vertical="center"/>
    </xf>
    <xf numFmtId="14" fontId="3" fillId="0" borderId="4" xfId="1" applyNumberFormat="1" applyFont="1" applyBorder="1" applyAlignment="1">
      <alignment horizontal="center" vertical="center"/>
    </xf>
    <xf numFmtId="14" fontId="3" fillId="0" borderId="5" xfId="1" applyNumberFormat="1" applyFont="1" applyBorder="1" applyAlignment="1">
      <alignment horizontal="center" vertical="center"/>
    </xf>
    <xf numFmtId="164" fontId="3" fillId="0" borderId="0" xfId="1" applyNumberFormat="1" applyFont="1"/>
    <xf numFmtId="0" fontId="3" fillId="0" borderId="6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 textRotation="90"/>
    </xf>
    <xf numFmtId="164" fontId="3" fillId="0" borderId="7" xfId="1" applyNumberFormat="1" applyFont="1" applyBorder="1" applyAlignment="1">
      <alignment horizontal="center" vertical="center" textRotation="90"/>
    </xf>
    <xf numFmtId="164" fontId="5" fillId="0" borderId="7" xfId="1" applyNumberFormat="1" applyFont="1" applyBorder="1" applyAlignment="1">
      <alignment horizontal="center" vertical="center" textRotation="90"/>
    </xf>
    <xf numFmtId="164" fontId="3" fillId="2" borderId="7" xfId="1" applyNumberFormat="1" applyFont="1" applyFill="1" applyBorder="1" applyAlignment="1">
      <alignment horizontal="center" vertical="center" textRotation="90"/>
    </xf>
    <xf numFmtId="0" fontId="2" fillId="0" borderId="7" xfId="1" applyFont="1" applyBorder="1" applyAlignment="1">
      <alignment vertical="center"/>
    </xf>
    <xf numFmtId="164" fontId="2" fillId="0" borderId="7" xfId="1" applyNumberFormat="1" applyFont="1" applyBorder="1" applyAlignment="1">
      <alignment horizontal="right" vertical="center"/>
    </xf>
    <xf numFmtId="164" fontId="2" fillId="2" borderId="7" xfId="1" applyNumberFormat="1" applyFont="1" applyFill="1" applyBorder="1" applyAlignment="1">
      <alignment horizontal="right" vertical="center"/>
    </xf>
    <xf numFmtId="164" fontId="3" fillId="0" borderId="0" xfId="1" applyNumberFormat="1" applyFont="1" applyAlignment="1">
      <alignment vertical="center"/>
    </xf>
    <xf numFmtId="49" fontId="5" fillId="0" borderId="0" xfId="1" applyNumberFormat="1" applyFont="1"/>
    <xf numFmtId="0" fontId="5" fillId="0" borderId="0" xfId="1" applyFont="1"/>
    <xf numFmtId="0" fontId="6" fillId="0" borderId="7" xfId="1" applyFont="1" applyBorder="1" applyAlignment="1">
      <alignment vertical="center"/>
    </xf>
    <xf numFmtId="164" fontId="6" fillId="0" borderId="7" xfId="1" applyNumberFormat="1" applyFont="1" applyBorder="1" applyAlignment="1">
      <alignment horizontal="right" vertical="center"/>
    </xf>
    <xf numFmtId="164" fontId="6" fillId="2" borderId="7" xfId="1" applyNumberFormat="1" applyFont="1" applyFill="1" applyBorder="1" applyAlignment="1">
      <alignment horizontal="right" vertical="center"/>
    </xf>
    <xf numFmtId="0" fontId="3" fillId="2" borderId="8" xfId="1" applyFont="1" applyFill="1" applyBorder="1" applyAlignment="1">
      <alignment vertical="center" wrapText="1"/>
    </xf>
    <xf numFmtId="0" fontId="7" fillId="0" borderId="0" xfId="1" applyFont="1"/>
    <xf numFmtId="0" fontId="3" fillId="2" borderId="0" xfId="1" applyFont="1" applyFill="1"/>
  </cellXfs>
  <cellStyles count="2">
    <cellStyle name="Normalny" xfId="0" builtinId="0"/>
    <cellStyle name="Normalny_KOREKTAS" xfId="1" xr:uid="{5B874B7D-B4D6-43C2-A0C0-EF2AFB3EF53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!%20Do%20prezentacji\_STOPA%20BEZROBOCIA_1999_2025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dministrator\Documents\Na%20stron&#281;%20PUP\statystyka\stopa\2025\stopa_bezrobocia_07_2025_do_wysy&#322;ki.xlsx" TargetMode="External"/><Relationship Id="rId1" Type="http://schemas.openxmlformats.org/officeDocument/2006/relationships/externalLinkPath" Target="stopa_bezrobocia_07_2025_do_wysy&#322;k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99 rok"/>
      <sheetName val="2000 rok"/>
      <sheetName val="2001 rok"/>
      <sheetName val="2002 rok"/>
      <sheetName val="2003 rok"/>
      <sheetName val="2004 rok"/>
      <sheetName val="2005 rok"/>
      <sheetName val="2006 rok"/>
      <sheetName val="2007 rok"/>
      <sheetName val="2008 rok"/>
      <sheetName val="2009 rok"/>
      <sheetName val="2010 rok"/>
      <sheetName val="2011 rok"/>
      <sheetName val="2012 rok"/>
      <sheetName val="2013 rok"/>
      <sheetName val="2014 rok"/>
      <sheetName val="2015 rok"/>
      <sheetName val="2016 rok"/>
      <sheetName val="2017 rok"/>
      <sheetName val="2018 rok"/>
      <sheetName val="2019 rok"/>
      <sheetName val="2020 rok"/>
      <sheetName val="2021 rok"/>
      <sheetName val="2022 rok"/>
      <sheetName val="2023 rok"/>
      <sheetName val="2024 rok"/>
      <sheetName val="2025 rok"/>
      <sheetName val="województw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7">
          <cell r="H7">
            <v>4.9000000000000004</v>
          </cell>
          <cell r="I7">
            <v>5</v>
          </cell>
        </row>
        <row r="8">
          <cell r="I8">
            <v>6.9</v>
          </cell>
        </row>
        <row r="9">
          <cell r="I9">
            <v>2.2999999999999998</v>
          </cell>
        </row>
        <row r="10">
          <cell r="I10">
            <v>3.1</v>
          </cell>
        </row>
        <row r="11">
          <cell r="I11">
            <v>9.1</v>
          </cell>
        </row>
        <row r="12">
          <cell r="I12">
            <v>10.4</v>
          </cell>
        </row>
        <row r="13">
          <cell r="I13">
            <v>3</v>
          </cell>
        </row>
        <row r="14">
          <cell r="I14">
            <v>8.1999999999999993</v>
          </cell>
        </row>
        <row r="15">
          <cell r="I15">
            <v>8.3000000000000007</v>
          </cell>
        </row>
        <row r="16">
          <cell r="I16">
            <v>13</v>
          </cell>
        </row>
        <row r="17">
          <cell r="I17">
            <v>10.1</v>
          </cell>
        </row>
        <row r="18">
          <cell r="I18">
            <v>6.1</v>
          </cell>
        </row>
        <row r="19">
          <cell r="I19">
            <v>12</v>
          </cell>
        </row>
        <row r="20">
          <cell r="I20">
            <v>10.3</v>
          </cell>
        </row>
        <row r="21">
          <cell r="I21">
            <v>10.199999999999999</v>
          </cell>
        </row>
        <row r="22">
          <cell r="I22">
            <v>12.4</v>
          </cell>
        </row>
        <row r="23">
          <cell r="I23">
            <v>9.3000000000000007</v>
          </cell>
        </row>
        <row r="24">
          <cell r="I24">
            <v>9.4</v>
          </cell>
        </row>
        <row r="25">
          <cell r="I25">
            <v>14.6</v>
          </cell>
        </row>
        <row r="26">
          <cell r="I26">
            <v>8.8000000000000007</v>
          </cell>
        </row>
        <row r="27">
          <cell r="I27">
            <v>10.6</v>
          </cell>
        </row>
        <row r="28">
          <cell r="I28">
            <v>6</v>
          </cell>
        </row>
        <row r="29">
          <cell r="I29">
            <v>10.4</v>
          </cell>
        </row>
        <row r="30">
          <cell r="I30">
            <v>11.1</v>
          </cell>
        </row>
        <row r="31">
          <cell r="I31">
            <v>8.8000000000000007</v>
          </cell>
        </row>
      </sheetData>
      <sheetData sheetId="26"/>
      <sheetData sheetId="27">
        <row r="5">
          <cell r="GP5">
            <v>4.9000000000000004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wiaty 2025 rok"/>
      <sheetName val="powiaty_07-2025"/>
      <sheetName val="wojewodztwa 2025 rok"/>
      <sheetName val="wojewodztwa_07-2025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FF991-80D8-4E86-ADE0-102444CCFF5E}">
  <sheetPr>
    <pageSetUpPr fitToPage="1"/>
  </sheetPr>
  <dimension ref="A1:R68"/>
  <sheetViews>
    <sheetView tabSelected="1" zoomScale="80" zoomScaleNormal="80" zoomScalePageLayoutView="75" workbookViewId="0">
      <pane xSplit="1" ySplit="6" topLeftCell="B7" activePane="bottomRight" state="frozen"/>
      <selection sqref="A1:N2"/>
      <selection pane="topRight" sqref="A1:N2"/>
      <selection pane="bottomLeft" sqref="A1:N2"/>
      <selection pane="bottomRight" activeCell="V10" sqref="V10"/>
    </sheetView>
  </sheetViews>
  <sheetFormatPr defaultColWidth="10.7109375" defaultRowHeight="15.75" x14ac:dyDescent="0.25"/>
  <cols>
    <col min="1" max="1" width="35.85546875" style="2" customWidth="1"/>
    <col min="2" max="13" width="7.7109375" style="2" customWidth="1"/>
    <col min="14" max="14" width="7.7109375" style="27" customWidth="1"/>
    <col min="15" max="15" width="4" style="2" customWidth="1"/>
    <col min="16" max="16" width="10.7109375" style="2" customWidth="1"/>
    <col min="17" max="17" width="10.7109375" style="2"/>
    <col min="18" max="18" width="10.7109375" style="3"/>
    <col min="19" max="16384" width="10.7109375" style="2"/>
  </cols>
  <sheetData>
    <row r="1" spans="1:18" ht="15.7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8" ht="18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8" ht="18.75" customHeigh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8" ht="15.7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8" ht="24.95" customHeight="1" x14ac:dyDescent="0.25">
      <c r="A5" s="6" t="s">
        <v>1</v>
      </c>
      <c r="B5" s="7" t="s">
        <v>2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9"/>
      <c r="P5" s="10"/>
    </row>
    <row r="6" spans="1:18" ht="100.15" customHeight="1" x14ac:dyDescent="0.25">
      <c r="A6" s="11"/>
      <c r="B6" s="12" t="s">
        <v>3</v>
      </c>
      <c r="C6" s="12" t="s">
        <v>4</v>
      </c>
      <c r="D6" s="12" t="s">
        <v>5</v>
      </c>
      <c r="E6" s="12" t="s">
        <v>6</v>
      </c>
      <c r="F6" s="12" t="s">
        <v>7</v>
      </c>
      <c r="G6" s="12" t="s">
        <v>8</v>
      </c>
      <c r="H6" s="13" t="s">
        <v>9</v>
      </c>
      <c r="I6" s="14" t="s">
        <v>10</v>
      </c>
      <c r="J6" s="13" t="s">
        <v>11</v>
      </c>
      <c r="K6" s="13" t="s">
        <v>12</v>
      </c>
      <c r="L6" s="13" t="s">
        <v>13</v>
      </c>
      <c r="M6" s="13" t="s">
        <v>14</v>
      </c>
      <c r="N6" s="15" t="s">
        <v>15</v>
      </c>
      <c r="O6" s="10"/>
      <c r="P6" s="10" t="s">
        <v>16</v>
      </c>
      <c r="Q6" s="2" t="s">
        <v>17</v>
      </c>
    </row>
    <row r="7" spans="1:18" ht="34.9" customHeight="1" x14ac:dyDescent="0.25">
      <c r="A7" s="16" t="s">
        <v>18</v>
      </c>
      <c r="B7" s="17">
        <v>5.0999999999999996</v>
      </c>
      <c r="C7" s="17">
        <v>5.4</v>
      </c>
      <c r="D7" s="17">
        <v>5.4</v>
      </c>
      <c r="E7" s="17">
        <v>5.3</v>
      </c>
      <c r="F7" s="17">
        <v>5.2</v>
      </c>
      <c r="G7" s="17">
        <v>5</v>
      </c>
      <c r="H7" s="17">
        <v>5.2</v>
      </c>
      <c r="I7" s="17">
        <v>5.4</v>
      </c>
      <c r="J7" s="17"/>
      <c r="K7" s="17"/>
      <c r="L7" s="17"/>
      <c r="M7" s="17"/>
      <c r="N7" s="18"/>
      <c r="O7" s="10"/>
      <c r="P7" s="19">
        <f t="shared" ref="P7:P31" si="0">$I7-$H7</f>
        <v>0.20000000000000018</v>
      </c>
      <c r="Q7" s="19">
        <f>$I7-'[1]2024 rok'!$I7</f>
        <v>0.40000000000000036</v>
      </c>
    </row>
    <row r="8" spans="1:18" s="21" customFormat="1" ht="34.9" customHeight="1" x14ac:dyDescent="0.25">
      <c r="A8" s="16" t="s">
        <v>19</v>
      </c>
      <c r="B8" s="17">
        <v>7.3</v>
      </c>
      <c r="C8" s="17">
        <v>7.7</v>
      </c>
      <c r="D8" s="17">
        <v>7.7</v>
      </c>
      <c r="E8" s="17">
        <v>7.5</v>
      </c>
      <c r="F8" s="17">
        <v>7.3</v>
      </c>
      <c r="G8" s="17">
        <v>7.1</v>
      </c>
      <c r="H8" s="17">
        <v>7.2</v>
      </c>
      <c r="I8" s="17">
        <v>7.5</v>
      </c>
      <c r="J8" s="17"/>
      <c r="K8" s="17"/>
      <c r="L8" s="17"/>
      <c r="M8" s="17"/>
      <c r="N8" s="18"/>
      <c r="O8" s="10"/>
      <c r="P8" s="19">
        <f t="shared" si="0"/>
        <v>0.29999999999999982</v>
      </c>
      <c r="Q8" s="19">
        <f>$I8-'[1]2024 rok'!$I8</f>
        <v>0.59999999999999964</v>
      </c>
      <c r="R8" s="20"/>
    </row>
    <row r="9" spans="1:18" ht="34.9" customHeight="1" x14ac:dyDescent="0.25">
      <c r="A9" s="22" t="s">
        <v>20</v>
      </c>
      <c r="B9" s="23">
        <v>2.2999999999999998</v>
      </c>
      <c r="C9" s="23">
        <v>2.5</v>
      </c>
      <c r="D9" s="23">
        <v>2.5</v>
      </c>
      <c r="E9" s="23">
        <v>2.5</v>
      </c>
      <c r="F9" s="23">
        <v>2.6</v>
      </c>
      <c r="G9" s="23">
        <v>2.5</v>
      </c>
      <c r="H9" s="23">
        <v>2.7</v>
      </c>
      <c r="I9" s="23">
        <v>2.9</v>
      </c>
      <c r="J9" s="23"/>
      <c r="K9" s="23"/>
      <c r="L9" s="23"/>
      <c r="M9" s="23"/>
      <c r="N9" s="24"/>
      <c r="O9" s="10"/>
      <c r="P9" s="19">
        <f t="shared" si="0"/>
        <v>0.19999999999999973</v>
      </c>
      <c r="Q9" s="19">
        <f>$I9-'[1]2024 rok'!$I9</f>
        <v>0.60000000000000009</v>
      </c>
    </row>
    <row r="10" spans="1:18" ht="34.9" customHeight="1" x14ac:dyDescent="0.25">
      <c r="A10" s="22" t="s">
        <v>21</v>
      </c>
      <c r="B10" s="23">
        <v>3.3</v>
      </c>
      <c r="C10" s="23">
        <v>3.6</v>
      </c>
      <c r="D10" s="23">
        <v>3.5</v>
      </c>
      <c r="E10" s="23">
        <v>3.5</v>
      </c>
      <c r="F10" s="23">
        <v>3.5</v>
      </c>
      <c r="G10" s="23">
        <v>3.5</v>
      </c>
      <c r="H10" s="23">
        <v>3.6</v>
      </c>
      <c r="I10" s="23">
        <v>3.9</v>
      </c>
      <c r="J10" s="23"/>
      <c r="K10" s="23"/>
      <c r="L10" s="23"/>
      <c r="M10" s="23"/>
      <c r="N10" s="24"/>
      <c r="O10" s="10"/>
      <c r="P10" s="19">
        <f t="shared" si="0"/>
        <v>0.29999999999999982</v>
      </c>
      <c r="Q10" s="19">
        <f>$I10-'[1]2024 rok'!$I10</f>
        <v>0.79999999999999982</v>
      </c>
    </row>
    <row r="11" spans="1:18" ht="34.9" customHeight="1" x14ac:dyDescent="0.25">
      <c r="A11" s="22" t="s">
        <v>22</v>
      </c>
      <c r="B11" s="23">
        <v>9.8000000000000007</v>
      </c>
      <c r="C11" s="23">
        <v>10.3</v>
      </c>
      <c r="D11" s="23">
        <v>10.4</v>
      </c>
      <c r="E11" s="23">
        <v>10.199999999999999</v>
      </c>
      <c r="F11" s="23">
        <v>10</v>
      </c>
      <c r="G11" s="23">
        <v>9.8000000000000007</v>
      </c>
      <c r="H11" s="23">
        <v>10</v>
      </c>
      <c r="I11" s="23">
        <v>10.3</v>
      </c>
      <c r="J11" s="23"/>
      <c r="K11" s="23"/>
      <c r="L11" s="23"/>
      <c r="M11" s="23"/>
      <c r="N11" s="24"/>
      <c r="O11" s="10"/>
      <c r="P11" s="19">
        <f t="shared" si="0"/>
        <v>0.30000000000000071</v>
      </c>
      <c r="Q11" s="19">
        <f>$I11-'[1]2024 rok'!$I11</f>
        <v>1.2000000000000011</v>
      </c>
    </row>
    <row r="12" spans="1:18" ht="34.9" customHeight="1" x14ac:dyDescent="0.25">
      <c r="A12" s="22" t="s">
        <v>23</v>
      </c>
      <c r="B12" s="23">
        <v>11</v>
      </c>
      <c r="C12" s="23">
        <v>11.6</v>
      </c>
      <c r="D12" s="23">
        <v>11.5</v>
      </c>
      <c r="E12" s="23">
        <v>11.2</v>
      </c>
      <c r="F12" s="23">
        <v>10.8</v>
      </c>
      <c r="G12" s="23">
        <v>10.9</v>
      </c>
      <c r="H12" s="23">
        <v>11</v>
      </c>
      <c r="I12" s="23">
        <v>10.9</v>
      </c>
      <c r="J12" s="23"/>
      <c r="K12" s="23"/>
      <c r="L12" s="23"/>
      <c r="M12" s="23"/>
      <c r="N12" s="24"/>
      <c r="O12" s="10"/>
      <c r="P12" s="19">
        <f t="shared" si="0"/>
        <v>-9.9999999999999645E-2</v>
      </c>
      <c r="Q12" s="19">
        <f>$I12-'[1]2024 rok'!$I12</f>
        <v>0.5</v>
      </c>
    </row>
    <row r="13" spans="1:18" ht="34.9" customHeight="1" x14ac:dyDescent="0.25">
      <c r="A13" s="22" t="s">
        <v>24</v>
      </c>
      <c r="B13" s="23">
        <v>3.2</v>
      </c>
      <c r="C13" s="23">
        <v>3.4</v>
      </c>
      <c r="D13" s="23">
        <v>3.4</v>
      </c>
      <c r="E13" s="23">
        <v>3.4</v>
      </c>
      <c r="F13" s="23">
        <v>3.3</v>
      </c>
      <c r="G13" s="23">
        <v>3.3</v>
      </c>
      <c r="H13" s="23">
        <v>3.3</v>
      </c>
      <c r="I13" s="23">
        <v>3.4</v>
      </c>
      <c r="J13" s="23"/>
      <c r="K13" s="23"/>
      <c r="L13" s="23"/>
      <c r="M13" s="23"/>
      <c r="N13" s="24"/>
      <c r="O13" s="10"/>
      <c r="P13" s="19">
        <f t="shared" si="0"/>
        <v>0.10000000000000009</v>
      </c>
      <c r="Q13" s="19">
        <f>$I13-'[1]2024 rok'!$I13</f>
        <v>0.39999999999999991</v>
      </c>
    </row>
    <row r="14" spans="1:18" ht="34.9" customHeight="1" x14ac:dyDescent="0.25">
      <c r="A14" s="22" t="s">
        <v>25</v>
      </c>
      <c r="B14" s="23">
        <v>8.3000000000000007</v>
      </c>
      <c r="C14" s="23">
        <v>8.9</v>
      </c>
      <c r="D14" s="23">
        <v>8.9</v>
      </c>
      <c r="E14" s="23">
        <v>8.8000000000000007</v>
      </c>
      <c r="F14" s="23">
        <v>8.4</v>
      </c>
      <c r="G14" s="23">
        <v>8.1999999999999993</v>
      </c>
      <c r="H14" s="23">
        <v>8.3000000000000007</v>
      </c>
      <c r="I14" s="23">
        <v>8.6</v>
      </c>
      <c r="J14" s="23"/>
      <c r="K14" s="23"/>
      <c r="L14" s="23"/>
      <c r="M14" s="23"/>
      <c r="N14" s="24"/>
      <c r="O14" s="10"/>
      <c r="P14" s="19">
        <f t="shared" si="0"/>
        <v>0.29999999999999893</v>
      </c>
      <c r="Q14" s="19">
        <f>$I14-'[1]2024 rok'!$I14</f>
        <v>0.40000000000000036</v>
      </c>
    </row>
    <row r="15" spans="1:18" ht="34.9" customHeight="1" x14ac:dyDescent="0.25">
      <c r="A15" s="22" t="s">
        <v>26</v>
      </c>
      <c r="B15" s="23">
        <v>8.6999999999999993</v>
      </c>
      <c r="C15" s="23">
        <v>9.1</v>
      </c>
      <c r="D15" s="23">
        <v>9.1</v>
      </c>
      <c r="E15" s="23">
        <v>8.9</v>
      </c>
      <c r="F15" s="23">
        <v>8.8000000000000007</v>
      </c>
      <c r="G15" s="23">
        <v>8.6</v>
      </c>
      <c r="H15" s="23">
        <v>8.8000000000000007</v>
      </c>
      <c r="I15" s="23">
        <v>8.8000000000000007</v>
      </c>
      <c r="J15" s="23"/>
      <c r="K15" s="23"/>
      <c r="L15" s="23"/>
      <c r="M15" s="23"/>
      <c r="N15" s="24"/>
      <c r="O15" s="10"/>
      <c r="P15" s="19">
        <f t="shared" si="0"/>
        <v>0</v>
      </c>
      <c r="Q15" s="19">
        <f>$I15-'[1]2024 rok'!$I15</f>
        <v>0.5</v>
      </c>
    </row>
    <row r="16" spans="1:18" ht="34.9" customHeight="1" x14ac:dyDescent="0.25">
      <c r="A16" s="22" t="s">
        <v>27</v>
      </c>
      <c r="B16" s="23">
        <v>13.2</v>
      </c>
      <c r="C16" s="23">
        <v>13.9</v>
      </c>
      <c r="D16" s="23">
        <v>13.7</v>
      </c>
      <c r="E16" s="23">
        <v>13.2</v>
      </c>
      <c r="F16" s="23">
        <v>13</v>
      </c>
      <c r="G16" s="23">
        <v>12.8</v>
      </c>
      <c r="H16" s="23">
        <v>12.9</v>
      </c>
      <c r="I16" s="23">
        <v>13.2</v>
      </c>
      <c r="J16" s="23"/>
      <c r="K16" s="23"/>
      <c r="L16" s="23"/>
      <c r="M16" s="23"/>
      <c r="N16" s="24"/>
      <c r="O16" s="10"/>
      <c r="P16" s="19">
        <f t="shared" si="0"/>
        <v>0.29999999999999893</v>
      </c>
      <c r="Q16" s="19">
        <f>$I16-'[1]2024 rok'!$I16</f>
        <v>0.19999999999999929</v>
      </c>
    </row>
    <row r="17" spans="1:17" ht="34.9" customHeight="1" x14ac:dyDescent="0.25">
      <c r="A17" s="22" t="s">
        <v>28</v>
      </c>
      <c r="B17" s="23">
        <v>10.3</v>
      </c>
      <c r="C17" s="23">
        <v>11.3</v>
      </c>
      <c r="D17" s="23">
        <v>11.2</v>
      </c>
      <c r="E17" s="23">
        <v>10.9</v>
      </c>
      <c r="F17" s="23">
        <v>10.7</v>
      </c>
      <c r="G17" s="23">
        <v>10.1</v>
      </c>
      <c r="H17" s="23">
        <v>10.199999999999999</v>
      </c>
      <c r="I17" s="23">
        <v>10.3</v>
      </c>
      <c r="J17" s="23"/>
      <c r="K17" s="23"/>
      <c r="L17" s="23"/>
      <c r="M17" s="23"/>
      <c r="N17" s="24"/>
      <c r="O17" s="10"/>
      <c r="P17" s="19">
        <f t="shared" si="0"/>
        <v>0.10000000000000142</v>
      </c>
      <c r="Q17" s="19">
        <f>$I17-'[1]2024 rok'!$I17</f>
        <v>0.20000000000000107</v>
      </c>
    </row>
    <row r="18" spans="1:17" ht="34.9" customHeight="1" x14ac:dyDescent="0.25">
      <c r="A18" s="22" t="s">
        <v>29</v>
      </c>
      <c r="B18" s="23">
        <v>6.7</v>
      </c>
      <c r="C18" s="23">
        <v>7.4</v>
      </c>
      <c r="D18" s="23">
        <v>7.5</v>
      </c>
      <c r="E18" s="23">
        <v>7.2</v>
      </c>
      <c r="F18" s="23">
        <v>6.7</v>
      </c>
      <c r="G18" s="23">
        <v>6.2</v>
      </c>
      <c r="H18" s="23">
        <v>6.5</v>
      </c>
      <c r="I18" s="23">
        <v>7</v>
      </c>
      <c r="J18" s="23"/>
      <c r="K18" s="23"/>
      <c r="L18" s="23"/>
      <c r="M18" s="23"/>
      <c r="N18" s="24"/>
      <c r="O18" s="10"/>
      <c r="P18" s="19">
        <f t="shared" si="0"/>
        <v>0.5</v>
      </c>
      <c r="Q18" s="19">
        <f>$I18-'[1]2024 rok'!$I18</f>
        <v>0.90000000000000036</v>
      </c>
    </row>
    <row r="19" spans="1:17" ht="34.9" customHeight="1" x14ac:dyDescent="0.25">
      <c r="A19" s="22" t="s">
        <v>30</v>
      </c>
      <c r="B19" s="23">
        <v>12.5</v>
      </c>
      <c r="C19" s="23">
        <v>13.2</v>
      </c>
      <c r="D19" s="23">
        <v>12.8</v>
      </c>
      <c r="E19" s="23">
        <v>12.6</v>
      </c>
      <c r="F19" s="23">
        <v>12.4</v>
      </c>
      <c r="G19" s="23">
        <v>12.1</v>
      </c>
      <c r="H19" s="23">
        <v>12.2</v>
      </c>
      <c r="I19" s="23">
        <v>12.5</v>
      </c>
      <c r="J19" s="23"/>
      <c r="K19" s="23"/>
      <c r="L19" s="23"/>
      <c r="M19" s="23"/>
      <c r="N19" s="24"/>
      <c r="O19" s="10"/>
      <c r="P19" s="19">
        <f t="shared" si="0"/>
        <v>0.30000000000000071</v>
      </c>
      <c r="Q19" s="19">
        <f>$I19-'[1]2024 rok'!$I19</f>
        <v>0.5</v>
      </c>
    </row>
    <row r="20" spans="1:17" ht="34.9" customHeight="1" x14ac:dyDescent="0.25">
      <c r="A20" s="22" t="s">
        <v>31</v>
      </c>
      <c r="B20" s="23">
        <v>10.6</v>
      </c>
      <c r="C20" s="23">
        <v>11</v>
      </c>
      <c r="D20" s="23">
        <v>10.8</v>
      </c>
      <c r="E20" s="23">
        <v>10.5</v>
      </c>
      <c r="F20" s="23">
        <v>10.5</v>
      </c>
      <c r="G20" s="23">
        <v>10.3</v>
      </c>
      <c r="H20" s="23">
        <v>10.4</v>
      </c>
      <c r="I20" s="23">
        <v>10.8</v>
      </c>
      <c r="J20" s="23"/>
      <c r="K20" s="23"/>
      <c r="L20" s="23"/>
      <c r="M20" s="23"/>
      <c r="N20" s="24"/>
      <c r="O20" s="10"/>
      <c r="P20" s="19">
        <f t="shared" si="0"/>
        <v>0.40000000000000036</v>
      </c>
      <c r="Q20" s="19">
        <f>$I20-'[1]2024 rok'!$I20</f>
        <v>0.5</v>
      </c>
    </row>
    <row r="21" spans="1:17" ht="34.9" customHeight="1" x14ac:dyDescent="0.25">
      <c r="A21" s="22" t="s">
        <v>32</v>
      </c>
      <c r="B21" s="23">
        <v>10.7</v>
      </c>
      <c r="C21" s="23">
        <v>11.3</v>
      </c>
      <c r="D21" s="23">
        <v>11.4</v>
      </c>
      <c r="E21" s="23">
        <v>11.1</v>
      </c>
      <c r="F21" s="23">
        <v>10.7</v>
      </c>
      <c r="G21" s="23">
        <v>10.5</v>
      </c>
      <c r="H21" s="23">
        <v>10.5</v>
      </c>
      <c r="I21" s="23">
        <v>10.8</v>
      </c>
      <c r="J21" s="23"/>
      <c r="K21" s="23"/>
      <c r="L21" s="23"/>
      <c r="M21" s="23"/>
      <c r="N21" s="24"/>
      <c r="O21" s="10"/>
      <c r="P21" s="19">
        <f t="shared" si="0"/>
        <v>0.30000000000000071</v>
      </c>
      <c r="Q21" s="19">
        <f>$I21-'[1]2024 rok'!$I21</f>
        <v>0.60000000000000142</v>
      </c>
    </row>
    <row r="22" spans="1:17" ht="34.9" customHeight="1" x14ac:dyDescent="0.25">
      <c r="A22" s="22" t="s">
        <v>33</v>
      </c>
      <c r="B22" s="23">
        <v>13.3</v>
      </c>
      <c r="C22" s="23">
        <v>14.1</v>
      </c>
      <c r="D22" s="23">
        <v>13.8</v>
      </c>
      <c r="E22" s="23">
        <v>13.2</v>
      </c>
      <c r="F22" s="23">
        <v>13.2</v>
      </c>
      <c r="G22" s="23">
        <v>12.9</v>
      </c>
      <c r="H22" s="23">
        <v>13</v>
      </c>
      <c r="I22" s="23">
        <v>13.4</v>
      </c>
      <c r="J22" s="23"/>
      <c r="K22" s="23"/>
      <c r="L22" s="23"/>
      <c r="M22" s="23"/>
      <c r="N22" s="24"/>
      <c r="O22" s="10"/>
      <c r="P22" s="19">
        <f t="shared" si="0"/>
        <v>0.40000000000000036</v>
      </c>
      <c r="Q22" s="19">
        <f>$I22-'[1]2024 rok'!$I22</f>
        <v>1</v>
      </c>
    </row>
    <row r="23" spans="1:17" ht="34.9" customHeight="1" x14ac:dyDescent="0.25">
      <c r="A23" s="22" t="s">
        <v>34</v>
      </c>
      <c r="B23" s="23">
        <v>9.6</v>
      </c>
      <c r="C23" s="23">
        <v>10.199999999999999</v>
      </c>
      <c r="D23" s="23">
        <v>10.3</v>
      </c>
      <c r="E23" s="23">
        <v>9.9</v>
      </c>
      <c r="F23" s="23">
        <v>9.4</v>
      </c>
      <c r="G23" s="23">
        <v>9.1999999999999993</v>
      </c>
      <c r="H23" s="23">
        <v>9.6999999999999993</v>
      </c>
      <c r="I23" s="23">
        <v>10</v>
      </c>
      <c r="J23" s="23"/>
      <c r="K23" s="23"/>
      <c r="L23" s="23"/>
      <c r="M23" s="23"/>
      <c r="N23" s="24"/>
      <c r="O23" s="10"/>
      <c r="P23" s="19">
        <f t="shared" si="0"/>
        <v>0.30000000000000071</v>
      </c>
      <c r="Q23" s="19">
        <f>$I23-'[1]2024 rok'!$I23</f>
        <v>0.69999999999999929</v>
      </c>
    </row>
    <row r="24" spans="1:17" ht="34.9" customHeight="1" x14ac:dyDescent="0.25">
      <c r="A24" s="22" t="s">
        <v>35</v>
      </c>
      <c r="B24" s="23">
        <v>10.199999999999999</v>
      </c>
      <c r="C24" s="23">
        <v>10.9</v>
      </c>
      <c r="D24" s="23">
        <v>10.9</v>
      </c>
      <c r="E24" s="23">
        <v>10.4</v>
      </c>
      <c r="F24" s="23">
        <v>10</v>
      </c>
      <c r="G24" s="23">
        <v>9.6999999999999993</v>
      </c>
      <c r="H24" s="23">
        <v>9.9</v>
      </c>
      <c r="I24" s="23">
        <v>10</v>
      </c>
      <c r="J24" s="23"/>
      <c r="K24" s="23"/>
      <c r="L24" s="23"/>
      <c r="M24" s="23"/>
      <c r="N24" s="24"/>
      <c r="O24" s="10"/>
      <c r="P24" s="19">
        <f t="shared" si="0"/>
        <v>9.9999999999999645E-2</v>
      </c>
      <c r="Q24" s="19">
        <f>$I24-'[1]2024 rok'!$I24</f>
        <v>0.59999999999999964</v>
      </c>
    </row>
    <row r="25" spans="1:17" ht="34.9" customHeight="1" x14ac:dyDescent="0.25">
      <c r="A25" s="22" t="s">
        <v>36</v>
      </c>
      <c r="B25" s="23">
        <v>15.1</v>
      </c>
      <c r="C25" s="23">
        <v>15.7</v>
      </c>
      <c r="D25" s="23">
        <v>15.2</v>
      </c>
      <c r="E25" s="23">
        <v>14.7</v>
      </c>
      <c r="F25" s="23">
        <v>14.1</v>
      </c>
      <c r="G25" s="23">
        <v>13.8</v>
      </c>
      <c r="H25" s="23">
        <v>13.9</v>
      </c>
      <c r="I25" s="23">
        <v>14.1</v>
      </c>
      <c r="J25" s="23"/>
      <c r="K25" s="23"/>
      <c r="L25" s="23"/>
      <c r="M25" s="23"/>
      <c r="N25" s="24"/>
      <c r="O25" s="10"/>
      <c r="P25" s="19">
        <f t="shared" si="0"/>
        <v>0.19999999999999929</v>
      </c>
      <c r="Q25" s="19">
        <f>$I25-'[1]2024 rok'!$I25</f>
        <v>-0.5</v>
      </c>
    </row>
    <row r="26" spans="1:17" ht="34.9" customHeight="1" x14ac:dyDescent="0.25">
      <c r="A26" s="22" t="s">
        <v>37</v>
      </c>
      <c r="B26" s="23">
        <v>10</v>
      </c>
      <c r="C26" s="23">
        <v>10.7</v>
      </c>
      <c r="D26" s="23">
        <v>10.7</v>
      </c>
      <c r="E26" s="23">
        <v>9.9</v>
      </c>
      <c r="F26" s="23">
        <v>9.1</v>
      </c>
      <c r="G26" s="23">
        <v>8.9</v>
      </c>
      <c r="H26" s="23">
        <v>8.8000000000000007</v>
      </c>
      <c r="I26" s="23">
        <v>9.1999999999999993</v>
      </c>
      <c r="J26" s="23"/>
      <c r="K26" s="23"/>
      <c r="L26" s="23"/>
      <c r="M26" s="23"/>
      <c r="N26" s="24"/>
      <c r="O26" s="10"/>
      <c r="P26" s="19">
        <f t="shared" si="0"/>
        <v>0.39999999999999858</v>
      </c>
      <c r="Q26" s="19">
        <f>$I26-'[1]2024 rok'!$I26</f>
        <v>0.39999999999999858</v>
      </c>
    </row>
    <row r="27" spans="1:17" ht="34.9" customHeight="1" x14ac:dyDescent="0.25">
      <c r="A27" s="22" t="s">
        <v>38</v>
      </c>
      <c r="B27" s="23">
        <v>10.9</v>
      </c>
      <c r="C27" s="23">
        <v>10.9</v>
      </c>
      <c r="D27" s="23">
        <v>10.6</v>
      </c>
      <c r="E27" s="23">
        <v>10.3</v>
      </c>
      <c r="F27" s="23">
        <v>10.4</v>
      </c>
      <c r="G27" s="23">
        <v>10.4</v>
      </c>
      <c r="H27" s="23">
        <v>10.5</v>
      </c>
      <c r="I27" s="23">
        <v>10.9</v>
      </c>
      <c r="J27" s="23"/>
      <c r="K27" s="23"/>
      <c r="L27" s="23"/>
      <c r="M27" s="23"/>
      <c r="N27" s="24"/>
      <c r="O27" s="10"/>
      <c r="P27" s="19">
        <f t="shared" si="0"/>
        <v>0.40000000000000036</v>
      </c>
      <c r="Q27" s="19">
        <f>$I27-'[1]2024 rok'!$I27</f>
        <v>0.30000000000000071</v>
      </c>
    </row>
    <row r="28" spans="1:17" ht="34.9" customHeight="1" x14ac:dyDescent="0.25">
      <c r="A28" s="22" t="s">
        <v>39</v>
      </c>
      <c r="B28" s="23">
        <v>6.4</v>
      </c>
      <c r="C28" s="23">
        <v>6.8</v>
      </c>
      <c r="D28" s="23">
        <v>6.6</v>
      </c>
      <c r="E28" s="23">
        <v>6.5</v>
      </c>
      <c r="F28" s="23">
        <v>6.1</v>
      </c>
      <c r="G28" s="23">
        <v>6.1</v>
      </c>
      <c r="H28" s="23">
        <v>6.2</v>
      </c>
      <c r="I28" s="23">
        <v>6.3</v>
      </c>
      <c r="J28" s="23"/>
      <c r="K28" s="23"/>
      <c r="L28" s="23"/>
      <c r="M28" s="23"/>
      <c r="N28" s="24"/>
      <c r="O28" s="10"/>
      <c r="P28" s="19">
        <f t="shared" si="0"/>
        <v>9.9999999999999645E-2</v>
      </c>
      <c r="Q28" s="19">
        <f>$I28-'[1]2024 rok'!$I28</f>
        <v>0.29999999999999982</v>
      </c>
    </row>
    <row r="29" spans="1:17" ht="34.9" customHeight="1" x14ac:dyDescent="0.25">
      <c r="A29" s="22" t="s">
        <v>40</v>
      </c>
      <c r="B29" s="23">
        <v>10.7</v>
      </c>
      <c r="C29" s="23">
        <v>11.1</v>
      </c>
      <c r="D29" s="23">
        <v>11.1</v>
      </c>
      <c r="E29" s="23">
        <v>10.7</v>
      </c>
      <c r="F29" s="23">
        <v>10.3</v>
      </c>
      <c r="G29" s="23">
        <v>10.199999999999999</v>
      </c>
      <c r="H29" s="23">
        <v>10.3</v>
      </c>
      <c r="I29" s="23">
        <v>10.3</v>
      </c>
      <c r="J29" s="23"/>
      <c r="K29" s="23"/>
      <c r="L29" s="23"/>
      <c r="M29" s="23"/>
      <c r="N29" s="24"/>
      <c r="O29" s="10"/>
      <c r="P29" s="19">
        <f t="shared" si="0"/>
        <v>0</v>
      </c>
      <c r="Q29" s="19">
        <f>$I29-'[1]2024 rok'!$I29</f>
        <v>-9.9999999999999645E-2</v>
      </c>
    </row>
    <row r="30" spans="1:17" ht="34.9" customHeight="1" x14ac:dyDescent="0.25">
      <c r="A30" s="22" t="s">
        <v>41</v>
      </c>
      <c r="B30" s="23">
        <v>11</v>
      </c>
      <c r="C30" s="23">
        <v>11.8</v>
      </c>
      <c r="D30" s="23">
        <v>11.6</v>
      </c>
      <c r="E30" s="23">
        <v>10.9</v>
      </c>
      <c r="F30" s="23">
        <v>10.5</v>
      </c>
      <c r="G30" s="23">
        <v>10.3</v>
      </c>
      <c r="H30" s="23">
        <v>10.6</v>
      </c>
      <c r="I30" s="23">
        <v>10.8</v>
      </c>
      <c r="J30" s="23"/>
      <c r="K30" s="23"/>
      <c r="L30" s="23"/>
      <c r="M30" s="23"/>
      <c r="N30" s="24"/>
      <c r="O30" s="10"/>
      <c r="P30" s="19">
        <f t="shared" si="0"/>
        <v>0.20000000000000107</v>
      </c>
      <c r="Q30" s="19">
        <f>$I30-'[1]2024 rok'!$I30</f>
        <v>-0.29999999999999893</v>
      </c>
    </row>
    <row r="31" spans="1:17" ht="34.9" customHeight="1" x14ac:dyDescent="0.25">
      <c r="A31" s="22" t="s">
        <v>42</v>
      </c>
      <c r="B31" s="23">
        <v>9.1999999999999993</v>
      </c>
      <c r="C31" s="23">
        <v>9.9</v>
      </c>
      <c r="D31" s="23">
        <v>9.9</v>
      </c>
      <c r="E31" s="23">
        <v>9.4</v>
      </c>
      <c r="F31" s="23">
        <v>8.9</v>
      </c>
      <c r="G31" s="23">
        <v>8.8000000000000007</v>
      </c>
      <c r="H31" s="23">
        <v>8.9</v>
      </c>
      <c r="I31" s="23">
        <v>9.4</v>
      </c>
      <c r="J31" s="23"/>
      <c r="K31" s="23"/>
      <c r="L31" s="23"/>
      <c r="M31" s="23"/>
      <c r="N31" s="24"/>
      <c r="O31" s="10"/>
      <c r="P31" s="19">
        <f t="shared" si="0"/>
        <v>0.5</v>
      </c>
      <c r="Q31" s="19">
        <f>$I31-'[1]2024 rok'!$I31</f>
        <v>0.59999999999999964</v>
      </c>
    </row>
    <row r="32" spans="1:17" ht="27.75" customHeight="1" x14ac:dyDescent="0.25">
      <c r="A32" s="25" t="s">
        <v>43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10"/>
    </row>
    <row r="33" spans="8:14" x14ac:dyDescent="0.25">
      <c r="N33" s="2"/>
    </row>
    <row r="34" spans="8:14" x14ac:dyDescent="0.25">
      <c r="H34" s="26"/>
      <c r="I34" s="26"/>
      <c r="J34" s="26"/>
      <c r="K34" s="26"/>
      <c r="L34" s="26"/>
      <c r="M34" s="26"/>
      <c r="N34" s="26"/>
    </row>
    <row r="35" spans="8:14" x14ac:dyDescent="0.25">
      <c r="H35" s="26"/>
      <c r="I35" s="26"/>
      <c r="J35" s="26"/>
      <c r="K35" s="26"/>
      <c r="L35" s="26"/>
      <c r="M35" s="26"/>
      <c r="N35" s="26"/>
    </row>
    <row r="36" spans="8:14" x14ac:dyDescent="0.25">
      <c r="H36" s="26"/>
      <c r="I36" s="26"/>
      <c r="J36" s="26"/>
      <c r="K36" s="26"/>
      <c r="L36" s="26"/>
      <c r="M36" s="26"/>
      <c r="N36" s="26"/>
    </row>
    <row r="37" spans="8:14" x14ac:dyDescent="0.25">
      <c r="N37" s="2"/>
    </row>
    <row r="38" spans="8:14" x14ac:dyDescent="0.25">
      <c r="N38" s="2"/>
    </row>
    <row r="39" spans="8:14" x14ac:dyDescent="0.25">
      <c r="N39" s="2"/>
    </row>
    <row r="40" spans="8:14" x14ac:dyDescent="0.25">
      <c r="N40" s="2"/>
    </row>
    <row r="41" spans="8:14" x14ac:dyDescent="0.25">
      <c r="N41" s="2"/>
    </row>
    <row r="42" spans="8:14" x14ac:dyDescent="0.25">
      <c r="N42" s="2"/>
    </row>
    <row r="43" spans="8:14" x14ac:dyDescent="0.25">
      <c r="N43" s="2"/>
    </row>
    <row r="44" spans="8:14" x14ac:dyDescent="0.25">
      <c r="N44" s="2"/>
    </row>
    <row r="45" spans="8:14" x14ac:dyDescent="0.25">
      <c r="N45" s="2"/>
    </row>
    <row r="46" spans="8:14" x14ac:dyDescent="0.25">
      <c r="N46" s="2"/>
    </row>
    <row r="47" spans="8:14" x14ac:dyDescent="0.25">
      <c r="N47" s="2"/>
    </row>
    <row r="48" spans="8:14" x14ac:dyDescent="0.25">
      <c r="N48" s="2"/>
    </row>
    <row r="49" spans="14:14" x14ac:dyDescent="0.25">
      <c r="N49" s="2"/>
    </row>
    <row r="50" spans="14:14" x14ac:dyDescent="0.25">
      <c r="N50" s="2"/>
    </row>
    <row r="51" spans="14:14" x14ac:dyDescent="0.25">
      <c r="N51" s="2"/>
    </row>
    <row r="52" spans="14:14" x14ac:dyDescent="0.25">
      <c r="N52" s="2"/>
    </row>
    <row r="53" spans="14:14" x14ac:dyDescent="0.25">
      <c r="N53" s="2"/>
    </row>
    <row r="54" spans="14:14" x14ac:dyDescent="0.25">
      <c r="N54" s="2"/>
    </row>
    <row r="55" spans="14:14" x14ac:dyDescent="0.25">
      <c r="N55" s="2"/>
    </row>
    <row r="56" spans="14:14" x14ac:dyDescent="0.25">
      <c r="N56" s="2"/>
    </row>
    <row r="57" spans="14:14" x14ac:dyDescent="0.25">
      <c r="N57" s="2"/>
    </row>
    <row r="58" spans="14:14" x14ac:dyDescent="0.25">
      <c r="N58" s="2"/>
    </row>
    <row r="59" spans="14:14" x14ac:dyDescent="0.25">
      <c r="N59" s="2"/>
    </row>
    <row r="60" spans="14:14" x14ac:dyDescent="0.25">
      <c r="N60" s="2"/>
    </row>
    <row r="61" spans="14:14" x14ac:dyDescent="0.25">
      <c r="N61" s="2"/>
    </row>
    <row r="62" spans="14:14" x14ac:dyDescent="0.25">
      <c r="N62" s="2"/>
    </row>
    <row r="68" spans="2:2" x14ac:dyDescent="0.25">
      <c r="B68" s="10"/>
    </row>
  </sheetData>
  <mergeCells count="5">
    <mergeCell ref="A1:N2"/>
    <mergeCell ref="A3:N4"/>
    <mergeCell ref="A5:A6"/>
    <mergeCell ref="B5:N5"/>
    <mergeCell ref="A32:N32"/>
  </mergeCells>
  <printOptions horizontalCentered="1" verticalCentered="1"/>
  <pageMargins left="0.78740157480314965" right="0.78740157480314965" top="1.0236220472440944" bottom="0.55118110236220474" header="0.51181102362204722" footer="0.51181102362204722"/>
  <pageSetup paperSize="9" scale="63" orientation="portrait" r:id="rId1"/>
  <headerFooter>
    <oddHeader>&amp;LWydział Polityki i Analiz Rynku Pracy
Oddział ds. Statystyki Publicznej
WUP w Toruniu&amp;RRAS.4014.4.2025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lipiec 2025 rok</vt:lpstr>
      <vt:lpstr>'lipiec 2025 rok'!Obszar_wydruku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Krzysztof Nowak</dc:creator>
  <cp:lastModifiedBy>Krzysztof Nowak</cp:lastModifiedBy>
  <dcterms:created xsi:type="dcterms:W3CDTF">2025-09-12T08:14:44Z</dcterms:created>
  <dcterms:modified xsi:type="dcterms:W3CDTF">2025-09-12T08:15:18Z</dcterms:modified>
</cp:coreProperties>
</file>