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z.mcaz-4\Desktop\Wortal\2008\"/>
    </mc:Choice>
  </mc:AlternateContent>
  <bookViews>
    <workbookView xWindow="0" yWindow="0" windowWidth="20490" windowHeight="7755" firstSheet="10" activeTab="11"/>
  </bookViews>
  <sheets>
    <sheet name="Styczeń" sheetId="1" r:id="rId1"/>
    <sheet name="Luty" sheetId="2" r:id="rId2"/>
    <sheet name="Marzec" sheetId="3" r:id="rId3"/>
    <sheet name="Kwiecień" sheetId="4" r:id="rId4"/>
    <sheet name="Maj" sheetId="5" r:id="rId5"/>
    <sheet name="Czerwiec" sheetId="6" r:id="rId6"/>
    <sheet name="Lipiec" sheetId="7" r:id="rId7"/>
    <sheet name="Sierpień" sheetId="8" r:id="rId8"/>
    <sheet name="Wrzesień" sheetId="9" r:id="rId9"/>
    <sheet name="Październik" sheetId="10" r:id="rId10"/>
    <sheet name="Listopad" sheetId="11" r:id="rId11"/>
    <sheet name="Grudzień" sheetId="12" r:id="rId12"/>
  </sheets>
  <definedNames>
    <definedName name="_xlnm.Print_Area" localSheetId="5">Czerwiec!$A$2:$G$21</definedName>
    <definedName name="_xlnm.Print_Area" localSheetId="11">Grudzień!$A$2:$G$21</definedName>
    <definedName name="_xlnm.Print_Area" localSheetId="3">Kwiecień!$A$2:$G$21</definedName>
    <definedName name="_xlnm.Print_Area" localSheetId="6">Lipiec!$A$2:$G$21</definedName>
    <definedName name="_xlnm.Print_Area" localSheetId="10">Listopad!$A$2:$G$21</definedName>
    <definedName name="_xlnm.Print_Area" localSheetId="1">Luty!$A$2:$G$21</definedName>
    <definedName name="_xlnm.Print_Area" localSheetId="4">Maj!$A$2:$G$21</definedName>
    <definedName name="_xlnm.Print_Area" localSheetId="2">Marzec!$A$2:$G$21</definedName>
    <definedName name="_xlnm.Print_Area" localSheetId="9">Październik!$A$2:$G$21</definedName>
    <definedName name="_xlnm.Print_Area" localSheetId="7">Sierpień!$A$2:$G$21</definedName>
    <definedName name="_xlnm.Print_Area" localSheetId="0">Styczeń!$A$2:$G$21</definedName>
    <definedName name="_xlnm.Print_Area" localSheetId="8">Wrzesień!$A$2:$G$21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2" l="1"/>
  <c r="F21" i="12"/>
  <c r="E21" i="12"/>
  <c r="D21" i="12"/>
  <c r="G20" i="12"/>
  <c r="F20" i="12"/>
  <c r="E20" i="12"/>
  <c r="D20" i="12"/>
  <c r="G21" i="11" l="1"/>
  <c r="F21" i="11"/>
  <c r="E21" i="11"/>
  <c r="D21" i="11"/>
  <c r="G20" i="11"/>
  <c r="F20" i="11"/>
  <c r="E20" i="11"/>
  <c r="D20" i="11"/>
  <c r="G21" i="10" l="1"/>
  <c r="F21" i="10"/>
  <c r="E21" i="10"/>
  <c r="D21" i="10"/>
  <c r="G20" i="10"/>
  <c r="F20" i="10"/>
  <c r="E20" i="10"/>
  <c r="D20" i="10"/>
  <c r="G21" i="9" l="1"/>
  <c r="F21" i="9"/>
  <c r="E21" i="9"/>
  <c r="D21" i="9"/>
  <c r="G20" i="9"/>
  <c r="F20" i="9"/>
  <c r="E20" i="9"/>
  <c r="D20" i="9"/>
  <c r="G21" i="8" l="1"/>
  <c r="F21" i="8"/>
  <c r="E21" i="8"/>
  <c r="D21" i="8"/>
  <c r="G20" i="8"/>
  <c r="F20" i="8"/>
  <c r="E20" i="8"/>
  <c r="D20" i="8"/>
  <c r="G21" i="7" l="1"/>
  <c r="F21" i="7"/>
  <c r="E21" i="7"/>
  <c r="D21" i="7"/>
  <c r="G20" i="7"/>
  <c r="F20" i="7"/>
  <c r="E20" i="7"/>
  <c r="D20" i="7"/>
  <c r="G21" i="6" l="1"/>
  <c r="F21" i="6"/>
  <c r="E21" i="6"/>
  <c r="D21" i="6"/>
  <c r="G20" i="6"/>
  <c r="F20" i="6"/>
  <c r="E20" i="6"/>
  <c r="D20" i="6"/>
  <c r="G21" i="5" l="1"/>
  <c r="F21" i="5"/>
  <c r="E21" i="5"/>
  <c r="D21" i="5"/>
  <c r="G20" i="5"/>
  <c r="F20" i="5"/>
  <c r="E20" i="5"/>
  <c r="D20" i="5"/>
  <c r="G21" i="4" l="1"/>
  <c r="F21" i="4"/>
  <c r="E21" i="4"/>
  <c r="D21" i="4"/>
  <c r="G20" i="4"/>
  <c r="F20" i="4"/>
  <c r="E20" i="4"/>
  <c r="D20" i="4"/>
  <c r="G21" i="3" l="1"/>
  <c r="F21" i="3"/>
  <c r="E21" i="3"/>
  <c r="D21" i="3"/>
  <c r="G20" i="3"/>
  <c r="F20" i="3"/>
  <c r="E20" i="3"/>
  <c r="D20" i="3"/>
  <c r="G21" i="2" l="1"/>
  <c r="F21" i="2"/>
  <c r="E21" i="2"/>
  <c r="D21" i="2"/>
  <c r="G20" i="2"/>
  <c r="F20" i="2"/>
  <c r="E20" i="2"/>
  <c r="D20" i="2"/>
  <c r="G21" i="1" l="1"/>
  <c r="F21" i="1"/>
  <c r="E21" i="1"/>
  <c r="D21" i="1"/>
  <c r="G20" i="1"/>
  <c r="F20" i="1"/>
  <c r="E20" i="1"/>
  <c r="D20" i="1"/>
</calcChain>
</file>

<file path=xl/sharedStrings.xml><?xml version="1.0" encoding="utf-8"?>
<sst xmlns="http://schemas.openxmlformats.org/spreadsheetml/2006/main" count="282" uniqueCount="31">
  <si>
    <t>Formularz 1</t>
  </si>
  <si>
    <t>PUP Nakło</t>
  </si>
  <si>
    <t>ZAREJESTROWANI BEZROBOTNI WEDłUG MIAST I GMIN</t>
  </si>
  <si>
    <t>stan na koniec miesiąca stycznia 2008 roku</t>
  </si>
  <si>
    <t>L.p</t>
  </si>
  <si>
    <t>Wyszczególnienie</t>
  </si>
  <si>
    <t>Liczba bezrobotnych</t>
  </si>
  <si>
    <t>Bezrobotni z prawem    do zasiłku</t>
  </si>
  <si>
    <t>Ogółem</t>
  </si>
  <si>
    <t>Kobiety</t>
  </si>
  <si>
    <t>Razem</t>
  </si>
  <si>
    <t>Miasto Nakło</t>
  </si>
  <si>
    <t>obszar wiejski</t>
  </si>
  <si>
    <t>Miasto Kcynia</t>
  </si>
  <si>
    <t>Miasto Mrocza</t>
  </si>
  <si>
    <t>Miasto Szubin</t>
  </si>
  <si>
    <t>Gmina Sadki</t>
  </si>
  <si>
    <t>Ogółem PUP</t>
  </si>
  <si>
    <t>Zamieszkali na wsi w  PUP</t>
  </si>
  <si>
    <t>stan na koniec miesiąca lutego 2008 roku</t>
  </si>
  <si>
    <t>stan na koniec miesiąca marca 2008 roku</t>
  </si>
  <si>
    <t>stan na koniec miesiąca kwietnia 2008 roku</t>
  </si>
  <si>
    <t xml:space="preserve"> </t>
  </si>
  <si>
    <t>stan na koniec miesiąca maja 2008 roku</t>
  </si>
  <si>
    <t>stan w dniu 30 czerwca 2008 roku</t>
  </si>
  <si>
    <t>stan w dniu 31 lipca 2008 roku</t>
  </si>
  <si>
    <t>stan w dniu 31sierpnia 2008 roku</t>
  </si>
  <si>
    <t>stan w dniu 30 września 2008 roku</t>
  </si>
  <si>
    <t>stan w dniu 31 października 2008 roku</t>
  </si>
  <si>
    <t>stan w dniu 30 listopada 2008 roku</t>
  </si>
  <si>
    <t>stan w dniu 31 grudnia 2008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</si>
</sst>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5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2" fillId="0" borderId="1" xfId="1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Continuous" vertical="center"/>
      <protection locked="0"/>
    </xf>
    <xf numFmtId="0" fontId="2" fillId="0" borderId="2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/>
      <protection locked="0"/>
    </xf>
    <xf numFmtId="0" fontId="2" fillId="0" borderId="4" xfId="1" applyFont="1" applyBorder="1" applyAlignment="1" applyProtection="1">
      <alignment horizontal="centerContinuous" vertical="center"/>
      <protection locked="0"/>
    </xf>
    <xf numFmtId="0" fontId="2" fillId="0" borderId="3" xfId="1" applyFont="1" applyBorder="1" applyAlignment="1" applyProtection="1">
      <alignment horizontal="centerContinuous" vertical="center" wrapText="1"/>
      <protection locked="0"/>
    </xf>
    <xf numFmtId="0" fontId="2" fillId="0" borderId="5" xfId="1" applyFont="1" applyBorder="1" applyAlignment="1" applyProtection="1">
      <alignment horizontal="centerContinuous" vertical="center" wrapText="1"/>
      <protection locked="0"/>
    </xf>
    <xf numFmtId="0" fontId="2" fillId="0" borderId="6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2" fillId="0" borderId="8" xfId="1" applyFont="1" applyBorder="1" applyAlignment="1" applyProtection="1">
      <alignment horizontal="centerContinuous"/>
      <protection locked="0"/>
    </xf>
    <xf numFmtId="0" fontId="2" fillId="0" borderId="9" xfId="1" applyFont="1" applyBorder="1" applyAlignment="1" applyProtection="1">
      <alignment horizontal="centerContinuous"/>
      <protection locked="0"/>
    </xf>
    <xf numFmtId="0" fontId="2" fillId="0" borderId="10" xfId="1" applyFont="1" applyBorder="1" applyAlignment="1" applyProtection="1">
      <alignment horizontal="centerContinuous"/>
      <protection locked="0"/>
    </xf>
    <xf numFmtId="0" fontId="2" fillId="0" borderId="12" xfId="1" applyFont="1" applyBorder="1" applyAlignment="1" applyProtection="1">
      <alignment vertical="center"/>
      <protection locked="0"/>
    </xf>
    <xf numFmtId="0" fontId="2" fillId="0" borderId="14" xfId="1" applyFont="1" applyBorder="1" applyAlignment="1" applyProtection="1">
      <alignment horizontal="center"/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2" fillId="0" borderId="18" xfId="1" applyFont="1" applyBorder="1" applyAlignment="1" applyProtection="1">
      <alignment horizontal="center"/>
      <protection locked="0"/>
    </xf>
    <xf numFmtId="0" fontId="2" fillId="0" borderId="19" xfId="1" applyFont="1" applyBorder="1" applyAlignment="1" applyProtection="1">
      <alignment horizontal="center"/>
      <protection locked="0"/>
    </xf>
    <xf numFmtId="0" fontId="2" fillId="0" borderId="20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center" vertical="center"/>
      <protection locked="0"/>
    </xf>
    <xf numFmtId="0" fontId="2" fillId="0" borderId="19" xfId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Continuous" vertical="center"/>
      <protection locked="0"/>
    </xf>
    <xf numFmtId="0" fontId="2" fillId="0" borderId="17" xfId="1" applyFont="1" applyBorder="1" applyAlignment="1" applyProtection="1">
      <alignment horizontal="centerContinuous" vertical="top"/>
      <protection locked="0"/>
    </xf>
    <xf numFmtId="0" fontId="2" fillId="0" borderId="23" xfId="1" applyFont="1" applyBorder="1" applyProtection="1"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2" fillId="0" borderId="8" xfId="1" applyFont="1" applyBorder="1" applyAlignment="1" applyProtection="1">
      <alignment horizontal="center"/>
      <protection locked="0"/>
    </xf>
    <xf numFmtId="0" fontId="2" fillId="0" borderId="10" xfId="1" applyFont="1" applyBorder="1" applyAlignment="1" applyProtection="1">
      <alignment horizontal="center"/>
      <protection locked="0"/>
    </xf>
    <xf numFmtId="0" fontId="5" fillId="0" borderId="24" xfId="1" applyFont="1" applyBorder="1" applyAlignment="1" applyProtection="1">
      <alignment horizontal="centerContinuous"/>
      <protection locked="0"/>
    </xf>
    <xf numFmtId="0" fontId="5" fillId="0" borderId="25" xfId="1" applyFont="1" applyBorder="1" applyAlignment="1" applyProtection="1">
      <alignment horizontal="centerContinuous"/>
      <protection locked="0"/>
    </xf>
    <xf numFmtId="0" fontId="2" fillId="0" borderId="26" xfId="1" applyFont="1" applyBorder="1" applyAlignment="1" applyProtection="1">
      <alignment horizontal="centerContinuous"/>
      <protection hidden="1"/>
    </xf>
    <xf numFmtId="0" fontId="2" fillId="0" borderId="21" xfId="1" applyFont="1" applyBorder="1" applyAlignment="1" applyProtection="1">
      <alignment horizontal="center" vertical="top"/>
      <protection locked="0"/>
    </xf>
    <xf numFmtId="0" fontId="2" fillId="0" borderId="12" xfId="1" applyFont="1" applyBorder="1" applyAlignment="1" applyProtection="1">
      <alignment horizontal="center" vertical="top"/>
      <protection locked="0"/>
    </xf>
    <xf numFmtId="0" fontId="2" fillId="0" borderId="22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11" xfId="1" applyFont="1" applyBorder="1" applyAlignment="1" applyProtection="1">
      <alignment horizontal="center" vertical="top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ny" xfId="0" builtinId="0"/>
    <cellStyle name="Normalny_For_1_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J31" sqref="J31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3</v>
      </c>
      <c r="B7" s="5"/>
      <c r="C7" s="5"/>
      <c r="D7" s="5"/>
      <c r="E7" s="5"/>
      <c r="F7" s="5"/>
      <c r="G7" s="5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1399</v>
      </c>
      <c r="E11" s="20">
        <v>862</v>
      </c>
      <c r="F11" s="19">
        <v>344</v>
      </c>
      <c r="G11" s="21">
        <v>181</v>
      </c>
    </row>
    <row r="12" spans="1:7" ht="15.75" customHeight="1" x14ac:dyDescent="0.25">
      <c r="A12" s="38"/>
      <c r="B12" s="22" t="s">
        <v>12</v>
      </c>
      <c r="C12" s="40"/>
      <c r="D12" s="23">
        <v>863</v>
      </c>
      <c r="E12" s="24">
        <v>567</v>
      </c>
      <c r="F12" s="23">
        <v>206</v>
      </c>
      <c r="G12" s="25">
        <v>97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422</v>
      </c>
      <c r="E13" s="24">
        <v>226</v>
      </c>
      <c r="F13" s="23">
        <v>75</v>
      </c>
      <c r="G13" s="25">
        <v>22</v>
      </c>
    </row>
    <row r="14" spans="1:7" ht="15.75" customHeight="1" x14ac:dyDescent="0.25">
      <c r="A14" s="38"/>
      <c r="B14" s="22" t="s">
        <v>12</v>
      </c>
      <c r="C14" s="40"/>
      <c r="D14" s="23">
        <v>772</v>
      </c>
      <c r="E14" s="24">
        <v>477</v>
      </c>
      <c r="F14" s="23">
        <v>104</v>
      </c>
      <c r="G14" s="25">
        <v>32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422</v>
      </c>
      <c r="E15" s="24">
        <v>265</v>
      </c>
      <c r="F15" s="23">
        <v>67</v>
      </c>
      <c r="G15" s="25">
        <v>22</v>
      </c>
    </row>
    <row r="16" spans="1:7" ht="15.75" customHeight="1" x14ac:dyDescent="0.25">
      <c r="A16" s="38"/>
      <c r="B16" s="22" t="s">
        <v>12</v>
      </c>
      <c r="C16" s="40"/>
      <c r="D16" s="26">
        <v>543</v>
      </c>
      <c r="E16" s="27">
        <v>348</v>
      </c>
      <c r="F16" s="26">
        <v>82</v>
      </c>
      <c r="G16" s="28">
        <v>27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547</v>
      </c>
      <c r="E17" s="27">
        <v>327</v>
      </c>
      <c r="F17" s="26">
        <v>140</v>
      </c>
      <c r="G17" s="28">
        <v>68</v>
      </c>
    </row>
    <row r="18" spans="1:7" ht="15.75" customHeight="1" x14ac:dyDescent="0.25">
      <c r="A18" s="38"/>
      <c r="B18" s="22" t="s">
        <v>12</v>
      </c>
      <c r="C18" s="40"/>
      <c r="D18" s="23">
        <v>978</v>
      </c>
      <c r="E18" s="24">
        <v>594</v>
      </c>
      <c r="F18" s="23">
        <v>179</v>
      </c>
      <c r="G18" s="25">
        <v>77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507</v>
      </c>
      <c r="E19" s="33">
        <v>323</v>
      </c>
      <c r="F19" s="32">
        <v>86</v>
      </c>
      <c r="G19" s="17">
        <v>32</v>
      </c>
    </row>
    <row r="20" spans="1:7" ht="16.5" thickBot="1" x14ac:dyDescent="0.3">
      <c r="A20" s="34" t="s">
        <v>17</v>
      </c>
      <c r="B20" s="35"/>
      <c r="C20" s="35"/>
      <c r="D20" s="36">
        <f>SUM(D11:D19)</f>
        <v>6453</v>
      </c>
      <c r="E20" s="36">
        <f>SUM(E11:E19)</f>
        <v>3989</v>
      </c>
      <c r="F20" s="36">
        <f>SUM(F11:F19)</f>
        <v>1283</v>
      </c>
      <c r="G20" s="36">
        <f>SUM(G11:G19)</f>
        <v>558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3663</v>
      </c>
      <c r="E21" s="36">
        <f>SUM(E19,E18,E16,E14,E12)</f>
        <v>2309</v>
      </c>
      <c r="F21" s="36">
        <f>SUM(F19,F18,F16,F14,F12)</f>
        <v>657</v>
      </c>
      <c r="G21" s="36">
        <f>SUM(G19,G18,G16,G14,G12)</f>
        <v>265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I5" sqref="I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44" t="s">
        <v>28</v>
      </c>
      <c r="B7" s="44"/>
      <c r="C7" s="44"/>
      <c r="D7" s="44"/>
      <c r="E7" s="44"/>
      <c r="F7" s="44"/>
      <c r="G7" s="44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903</v>
      </c>
      <c r="E11" s="20">
        <v>599</v>
      </c>
      <c r="F11" s="19">
        <v>260</v>
      </c>
      <c r="G11" s="21">
        <v>165</v>
      </c>
    </row>
    <row r="12" spans="1:7" ht="15.75" customHeight="1" x14ac:dyDescent="0.25">
      <c r="A12" s="38"/>
      <c r="B12" s="22" t="s">
        <v>12</v>
      </c>
      <c r="C12" s="40"/>
      <c r="D12" s="23">
        <v>640</v>
      </c>
      <c r="E12" s="24">
        <v>454</v>
      </c>
      <c r="F12" s="23">
        <v>163</v>
      </c>
      <c r="G12" s="25">
        <v>100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354</v>
      </c>
      <c r="E13" s="24">
        <v>210</v>
      </c>
      <c r="F13" s="23">
        <v>74</v>
      </c>
      <c r="G13" s="25">
        <v>35</v>
      </c>
    </row>
    <row r="14" spans="1:7" ht="15.75" customHeight="1" x14ac:dyDescent="0.25">
      <c r="A14" s="38"/>
      <c r="B14" s="22" t="s">
        <v>12</v>
      </c>
      <c r="C14" s="40"/>
      <c r="D14" s="23">
        <v>666</v>
      </c>
      <c r="E14" s="24">
        <v>468</v>
      </c>
      <c r="F14" s="23">
        <v>94</v>
      </c>
      <c r="G14" s="25">
        <v>52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223</v>
      </c>
      <c r="E15" s="24">
        <v>161</v>
      </c>
      <c r="F15" s="23">
        <v>45</v>
      </c>
      <c r="G15" s="25">
        <v>33</v>
      </c>
    </row>
    <row r="16" spans="1:7" ht="15.75" customHeight="1" x14ac:dyDescent="0.25">
      <c r="A16" s="38"/>
      <c r="B16" s="22" t="s">
        <v>12</v>
      </c>
      <c r="C16" s="40"/>
      <c r="D16" s="26">
        <v>281</v>
      </c>
      <c r="E16" s="27">
        <v>196</v>
      </c>
      <c r="F16" s="26">
        <v>41</v>
      </c>
      <c r="G16" s="28">
        <v>21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391</v>
      </c>
      <c r="E17" s="27">
        <v>238</v>
      </c>
      <c r="F17" s="26">
        <v>92</v>
      </c>
      <c r="G17" s="28">
        <v>55</v>
      </c>
    </row>
    <row r="18" spans="1:7" ht="15.75" customHeight="1" x14ac:dyDescent="0.25">
      <c r="A18" s="38"/>
      <c r="B18" s="22" t="s">
        <v>12</v>
      </c>
      <c r="C18" s="40"/>
      <c r="D18" s="23">
        <v>705</v>
      </c>
      <c r="E18" s="24">
        <v>442</v>
      </c>
      <c r="F18" s="23">
        <v>158</v>
      </c>
      <c r="G18" s="25">
        <v>95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345</v>
      </c>
      <c r="E19" s="33">
        <v>248</v>
      </c>
      <c r="F19" s="32">
        <v>75</v>
      </c>
      <c r="G19" s="17">
        <v>41</v>
      </c>
    </row>
    <row r="20" spans="1:7" ht="16.5" thickBot="1" x14ac:dyDescent="0.3">
      <c r="A20" s="34" t="s">
        <v>17</v>
      </c>
      <c r="B20" s="35"/>
      <c r="C20" s="35"/>
      <c r="D20" s="36">
        <f>SUM(D11:D19)</f>
        <v>4508</v>
      </c>
      <c r="E20" s="36">
        <f>SUM(E11:E19)</f>
        <v>3016</v>
      </c>
      <c r="F20" s="36">
        <f>SUM(F11:F19)</f>
        <v>1002</v>
      </c>
      <c r="G20" s="36">
        <f>SUM(G11:G19)</f>
        <v>597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2637</v>
      </c>
      <c r="E21" s="36">
        <f>SUM(E19,E18,E16,E14,E12)</f>
        <v>1808</v>
      </c>
      <c r="F21" s="36">
        <f>SUM(F19,F18,F16,F14,F12)</f>
        <v>531</v>
      </c>
      <c r="G21" s="36">
        <f>SUM(G19,G18,G16,G14,G12)</f>
        <v>309</v>
      </c>
    </row>
  </sheetData>
  <mergeCells count="10">
    <mergeCell ref="A15:A16"/>
    <mergeCell ref="C15:C16"/>
    <mergeCell ref="A17:A18"/>
    <mergeCell ref="C17:C18"/>
    <mergeCell ref="F2:G2"/>
    <mergeCell ref="A7:G7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8" sqref="J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5" t="s">
        <v>2</v>
      </c>
      <c r="B6" s="45"/>
      <c r="C6" s="45"/>
      <c r="D6" s="45"/>
      <c r="E6" s="45"/>
      <c r="F6" s="45"/>
      <c r="G6" s="45"/>
    </row>
    <row r="7" spans="1:7" x14ac:dyDescent="0.25">
      <c r="A7" s="44" t="s">
        <v>29</v>
      </c>
      <c r="B7" s="44"/>
      <c r="C7" s="44"/>
      <c r="D7" s="44"/>
      <c r="E7" s="44"/>
      <c r="F7" s="44"/>
      <c r="G7" s="44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985</v>
      </c>
      <c r="E11" s="20">
        <v>615</v>
      </c>
      <c r="F11" s="19">
        <v>295</v>
      </c>
      <c r="G11" s="21">
        <v>174</v>
      </c>
    </row>
    <row r="12" spans="1:7" ht="15.75" customHeight="1" x14ac:dyDescent="0.25">
      <c r="A12" s="38"/>
      <c r="B12" s="22" t="s">
        <v>12</v>
      </c>
      <c r="C12" s="40"/>
      <c r="D12" s="23">
        <v>668</v>
      </c>
      <c r="E12" s="24">
        <v>463</v>
      </c>
      <c r="F12" s="23">
        <v>175</v>
      </c>
      <c r="G12" s="25">
        <v>106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382</v>
      </c>
      <c r="E13" s="24">
        <v>221</v>
      </c>
      <c r="F13" s="23">
        <v>88</v>
      </c>
      <c r="G13" s="25">
        <v>40</v>
      </c>
    </row>
    <row r="14" spans="1:7" ht="15.75" customHeight="1" x14ac:dyDescent="0.25">
      <c r="A14" s="38"/>
      <c r="B14" s="22" t="s">
        <v>12</v>
      </c>
      <c r="C14" s="40"/>
      <c r="D14" s="23">
        <v>688</v>
      </c>
      <c r="E14" s="24">
        <v>456</v>
      </c>
      <c r="F14" s="23">
        <v>111</v>
      </c>
      <c r="G14" s="25">
        <v>56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234</v>
      </c>
      <c r="E15" s="24">
        <v>158</v>
      </c>
      <c r="F15" s="23">
        <v>58</v>
      </c>
      <c r="G15" s="25">
        <v>33</v>
      </c>
    </row>
    <row r="16" spans="1:7" ht="15.75" customHeight="1" x14ac:dyDescent="0.25">
      <c r="A16" s="38"/>
      <c r="B16" s="22" t="s">
        <v>12</v>
      </c>
      <c r="C16" s="40"/>
      <c r="D16" s="26">
        <v>300</v>
      </c>
      <c r="E16" s="27">
        <v>195</v>
      </c>
      <c r="F16" s="26">
        <v>53</v>
      </c>
      <c r="G16" s="28">
        <v>23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429</v>
      </c>
      <c r="E17" s="27">
        <v>252</v>
      </c>
      <c r="F17" s="26">
        <v>120</v>
      </c>
      <c r="G17" s="28">
        <v>70</v>
      </c>
    </row>
    <row r="18" spans="1:7" ht="15.75" customHeight="1" x14ac:dyDescent="0.25">
      <c r="A18" s="38"/>
      <c r="B18" s="22" t="s">
        <v>12</v>
      </c>
      <c r="C18" s="40"/>
      <c r="D18" s="23">
        <v>697</v>
      </c>
      <c r="E18" s="24">
        <v>432</v>
      </c>
      <c r="F18" s="23">
        <v>174</v>
      </c>
      <c r="G18" s="25">
        <v>108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381</v>
      </c>
      <c r="E19" s="33">
        <v>247</v>
      </c>
      <c r="F19" s="32">
        <v>80</v>
      </c>
      <c r="G19" s="17">
        <v>39</v>
      </c>
    </row>
    <row r="20" spans="1:7" ht="16.5" thickBot="1" x14ac:dyDescent="0.3">
      <c r="A20" s="34" t="s">
        <v>17</v>
      </c>
      <c r="B20" s="35"/>
      <c r="C20" s="35"/>
      <c r="D20" s="36">
        <f>SUM(D11:D19)</f>
        <v>4764</v>
      </c>
      <c r="E20" s="36">
        <f>SUM(E11:E19)</f>
        <v>3039</v>
      </c>
      <c r="F20" s="36">
        <f>SUM(F11:F19)</f>
        <v>1154</v>
      </c>
      <c r="G20" s="36">
        <f>SUM(G11:G19)</f>
        <v>649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2734</v>
      </c>
      <c r="E21" s="36">
        <f>SUM(E19,E18,E16,E14,E12)</f>
        <v>1793</v>
      </c>
      <c r="F21" s="36">
        <f>SUM(F19,F18,F16,F14,F12)</f>
        <v>593</v>
      </c>
      <c r="G21" s="36">
        <f>SUM(G19,G18,G16,G14,G12)</f>
        <v>332</v>
      </c>
    </row>
  </sheetData>
  <mergeCells count="11">
    <mergeCell ref="A15:A16"/>
    <mergeCell ref="C15:C16"/>
    <mergeCell ref="A17:A18"/>
    <mergeCell ref="C17:C18"/>
    <mergeCell ref="F2:G2"/>
    <mergeCell ref="A6:G6"/>
    <mergeCell ref="A7:G7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K10" sqref="K1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44" t="s">
        <v>30</v>
      </c>
      <c r="B7" s="44"/>
      <c r="C7" s="44"/>
      <c r="D7" s="44"/>
      <c r="E7" s="44"/>
      <c r="F7" s="44"/>
      <c r="G7" s="44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1064</v>
      </c>
      <c r="E11" s="20">
        <v>652</v>
      </c>
      <c r="F11" s="19">
        <v>331</v>
      </c>
      <c r="G11" s="21">
        <v>191</v>
      </c>
    </row>
    <row r="12" spans="1:7" ht="15.75" customHeight="1" x14ac:dyDescent="0.25">
      <c r="A12" s="38"/>
      <c r="B12" s="22" t="s">
        <v>12</v>
      </c>
      <c r="C12" s="40"/>
      <c r="D12" s="23">
        <v>716</v>
      </c>
      <c r="E12" s="24">
        <v>476</v>
      </c>
      <c r="F12" s="23">
        <v>192</v>
      </c>
      <c r="G12" s="25">
        <v>110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381</v>
      </c>
      <c r="E13" s="24">
        <v>204</v>
      </c>
      <c r="F13" s="23">
        <v>89</v>
      </c>
      <c r="G13" s="25">
        <v>34</v>
      </c>
    </row>
    <row r="14" spans="1:7" ht="15.75" customHeight="1" x14ac:dyDescent="0.25">
      <c r="A14" s="38"/>
      <c r="B14" s="22" t="s">
        <v>12</v>
      </c>
      <c r="C14" s="40"/>
      <c r="D14" s="23">
        <v>687</v>
      </c>
      <c r="E14" s="24">
        <v>424</v>
      </c>
      <c r="F14" s="23">
        <v>115</v>
      </c>
      <c r="G14" s="25">
        <v>44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284</v>
      </c>
      <c r="E15" s="24">
        <v>184</v>
      </c>
      <c r="F15" s="23">
        <v>69</v>
      </c>
      <c r="G15" s="25">
        <v>36</v>
      </c>
    </row>
    <row r="16" spans="1:7" ht="15.75" customHeight="1" x14ac:dyDescent="0.25">
      <c r="A16" s="38"/>
      <c r="B16" s="22" t="s">
        <v>12</v>
      </c>
      <c r="C16" s="40"/>
      <c r="D16" s="26">
        <v>333</v>
      </c>
      <c r="E16" s="27">
        <v>211</v>
      </c>
      <c r="F16" s="26">
        <v>64</v>
      </c>
      <c r="G16" s="28">
        <v>26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482</v>
      </c>
      <c r="E17" s="27">
        <v>285</v>
      </c>
      <c r="F17" s="26">
        <v>142</v>
      </c>
      <c r="G17" s="28">
        <v>76</v>
      </c>
    </row>
    <row r="18" spans="1:7" ht="15.75" customHeight="1" x14ac:dyDescent="0.25">
      <c r="A18" s="38"/>
      <c r="B18" s="22" t="s">
        <v>12</v>
      </c>
      <c r="C18" s="40"/>
      <c r="D18" s="23">
        <v>768</v>
      </c>
      <c r="E18" s="24">
        <v>441</v>
      </c>
      <c r="F18" s="23">
        <v>213</v>
      </c>
      <c r="G18" s="25">
        <v>114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402</v>
      </c>
      <c r="E19" s="33">
        <v>257</v>
      </c>
      <c r="F19" s="32">
        <v>91</v>
      </c>
      <c r="G19" s="17">
        <v>46</v>
      </c>
    </row>
    <row r="20" spans="1:7" ht="16.5" thickBot="1" x14ac:dyDescent="0.3">
      <c r="A20" s="34" t="s">
        <v>17</v>
      </c>
      <c r="B20" s="35"/>
      <c r="C20" s="35"/>
      <c r="D20" s="36">
        <f>SUM(D11:D19)</f>
        <v>5117</v>
      </c>
      <c r="E20" s="36">
        <f>SUM(E11:E19)</f>
        <v>3134</v>
      </c>
      <c r="F20" s="36">
        <f>SUM(F11:F19)</f>
        <v>1306</v>
      </c>
      <c r="G20" s="36">
        <f>SUM(G11:G19)</f>
        <v>677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2906</v>
      </c>
      <c r="E21" s="36">
        <f>SUM(E19,E18,E16,E14,E12)</f>
        <v>1809</v>
      </c>
      <c r="F21" s="36">
        <f>SUM(F19,F18,F16,F14,F12)</f>
        <v>675</v>
      </c>
      <c r="G21" s="36">
        <f>SUM(G19,G18,G16,G14,G12)</f>
        <v>340</v>
      </c>
    </row>
  </sheetData>
  <mergeCells count="10">
    <mergeCell ref="A15:A16"/>
    <mergeCell ref="C15:C16"/>
    <mergeCell ref="A17:A18"/>
    <mergeCell ref="C17:C18"/>
    <mergeCell ref="F2:G2"/>
    <mergeCell ref="A7:G7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opLeftCell="A4" workbookViewId="0">
      <selection activeCell="D25" sqref="D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19</v>
      </c>
      <c r="B7" s="5"/>
      <c r="C7" s="5"/>
      <c r="D7" s="5"/>
      <c r="E7" s="5"/>
      <c r="F7" s="5"/>
      <c r="G7" s="5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1412</v>
      </c>
      <c r="E11" s="20">
        <v>875</v>
      </c>
      <c r="F11" s="19">
        <v>360</v>
      </c>
      <c r="G11" s="21">
        <v>189</v>
      </c>
    </row>
    <row r="12" spans="1:7" ht="15.75" customHeight="1" x14ac:dyDescent="0.25">
      <c r="A12" s="38"/>
      <c r="B12" s="22" t="s">
        <v>12</v>
      </c>
      <c r="C12" s="40"/>
      <c r="D12" s="23">
        <v>905</v>
      </c>
      <c r="E12" s="24">
        <v>590</v>
      </c>
      <c r="F12" s="23">
        <v>223</v>
      </c>
      <c r="G12" s="25">
        <v>105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420</v>
      </c>
      <c r="E13" s="24">
        <v>220</v>
      </c>
      <c r="F13" s="23">
        <v>77</v>
      </c>
      <c r="G13" s="25">
        <v>22</v>
      </c>
    </row>
    <row r="14" spans="1:7" ht="15.75" customHeight="1" x14ac:dyDescent="0.25">
      <c r="A14" s="38"/>
      <c r="B14" s="22" t="s">
        <v>12</v>
      </c>
      <c r="C14" s="40"/>
      <c r="D14" s="23">
        <v>784</v>
      </c>
      <c r="E14" s="24">
        <v>478</v>
      </c>
      <c r="F14" s="23">
        <v>119</v>
      </c>
      <c r="G14" s="25">
        <v>35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419</v>
      </c>
      <c r="E15" s="24">
        <v>267</v>
      </c>
      <c r="F15" s="23">
        <v>69</v>
      </c>
      <c r="G15" s="25">
        <v>23</v>
      </c>
    </row>
    <row r="16" spans="1:7" ht="15.75" customHeight="1" x14ac:dyDescent="0.25">
      <c r="A16" s="38"/>
      <c r="B16" s="22" t="s">
        <v>12</v>
      </c>
      <c r="C16" s="40"/>
      <c r="D16" s="26">
        <v>530</v>
      </c>
      <c r="E16" s="27">
        <v>329</v>
      </c>
      <c r="F16" s="26">
        <v>82</v>
      </c>
      <c r="G16" s="28">
        <v>26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557</v>
      </c>
      <c r="E17" s="27">
        <v>323</v>
      </c>
      <c r="F17" s="26">
        <v>140</v>
      </c>
      <c r="G17" s="28">
        <v>63</v>
      </c>
    </row>
    <row r="18" spans="1:7" ht="15.75" customHeight="1" x14ac:dyDescent="0.25">
      <c r="A18" s="38"/>
      <c r="B18" s="22" t="s">
        <v>12</v>
      </c>
      <c r="C18" s="40"/>
      <c r="D18" s="23">
        <v>965</v>
      </c>
      <c r="E18" s="24">
        <v>578</v>
      </c>
      <c r="F18" s="23">
        <v>183</v>
      </c>
      <c r="G18" s="25">
        <v>75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507</v>
      </c>
      <c r="E19" s="33">
        <v>317</v>
      </c>
      <c r="F19" s="32">
        <v>95</v>
      </c>
      <c r="G19" s="17">
        <v>36</v>
      </c>
    </row>
    <row r="20" spans="1:7" ht="16.5" thickBot="1" x14ac:dyDescent="0.3">
      <c r="A20" s="34" t="s">
        <v>17</v>
      </c>
      <c r="B20" s="35"/>
      <c r="C20" s="35"/>
      <c r="D20" s="36">
        <f>SUM(D11:D19)</f>
        <v>6499</v>
      </c>
      <c r="E20" s="36">
        <f>SUM(E11:E19)</f>
        <v>3977</v>
      </c>
      <c r="F20" s="36">
        <f>SUM(F11:F19)</f>
        <v>1348</v>
      </c>
      <c r="G20" s="36">
        <f>SUM(G11:G19)</f>
        <v>574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3691</v>
      </c>
      <c r="E21" s="36">
        <f>SUM(E19,E18,E16,E14,E12)</f>
        <v>2292</v>
      </c>
      <c r="F21" s="36">
        <f>SUM(F19,F18,F16,F14,F12)</f>
        <v>702</v>
      </c>
      <c r="G21" s="36">
        <f>SUM(G19,G18,G16,G14,G12)</f>
        <v>277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20" sqref="E2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20</v>
      </c>
      <c r="B7" s="5"/>
      <c r="C7" s="5"/>
      <c r="D7" s="5"/>
      <c r="E7" s="5"/>
      <c r="F7" s="5"/>
      <c r="G7" s="5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1419</v>
      </c>
      <c r="E11" s="20">
        <v>862</v>
      </c>
      <c r="F11" s="19">
        <v>344</v>
      </c>
      <c r="G11" s="21">
        <v>178</v>
      </c>
    </row>
    <row r="12" spans="1:7" ht="15.75" customHeight="1" x14ac:dyDescent="0.25">
      <c r="A12" s="38"/>
      <c r="B12" s="22" t="s">
        <v>12</v>
      </c>
      <c r="C12" s="40"/>
      <c r="D12" s="23">
        <v>889</v>
      </c>
      <c r="E12" s="24">
        <v>581</v>
      </c>
      <c r="F12" s="23">
        <v>200</v>
      </c>
      <c r="G12" s="25">
        <v>95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407</v>
      </c>
      <c r="E13" s="24">
        <v>214</v>
      </c>
      <c r="F13" s="23">
        <v>70</v>
      </c>
      <c r="G13" s="25">
        <v>20</v>
      </c>
    </row>
    <row r="14" spans="1:7" ht="15.75" customHeight="1" x14ac:dyDescent="0.25">
      <c r="A14" s="38"/>
      <c r="B14" s="22" t="s">
        <v>12</v>
      </c>
      <c r="C14" s="40"/>
      <c r="D14" s="23">
        <v>768</v>
      </c>
      <c r="E14" s="24">
        <v>482</v>
      </c>
      <c r="F14" s="23">
        <v>110</v>
      </c>
      <c r="G14" s="25">
        <v>35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436</v>
      </c>
      <c r="E15" s="24">
        <v>273</v>
      </c>
      <c r="F15" s="23">
        <v>68</v>
      </c>
      <c r="G15" s="25">
        <v>24</v>
      </c>
    </row>
    <row r="16" spans="1:7" ht="15.75" customHeight="1" x14ac:dyDescent="0.25">
      <c r="A16" s="38"/>
      <c r="B16" s="22" t="s">
        <v>12</v>
      </c>
      <c r="C16" s="40"/>
      <c r="D16" s="26">
        <v>535</v>
      </c>
      <c r="E16" s="27">
        <v>330</v>
      </c>
      <c r="F16" s="26">
        <v>74</v>
      </c>
      <c r="G16" s="28">
        <v>23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551</v>
      </c>
      <c r="E17" s="27">
        <v>327</v>
      </c>
      <c r="F17" s="26">
        <v>131</v>
      </c>
      <c r="G17" s="28">
        <v>59</v>
      </c>
    </row>
    <row r="18" spans="1:7" ht="15.75" customHeight="1" x14ac:dyDescent="0.25">
      <c r="A18" s="38"/>
      <c r="B18" s="22" t="s">
        <v>12</v>
      </c>
      <c r="C18" s="40"/>
      <c r="D18" s="23">
        <v>968</v>
      </c>
      <c r="E18" s="24">
        <v>577</v>
      </c>
      <c r="F18" s="23">
        <v>180</v>
      </c>
      <c r="G18" s="25">
        <v>72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513</v>
      </c>
      <c r="E19" s="33">
        <v>323</v>
      </c>
      <c r="F19" s="32">
        <v>103</v>
      </c>
      <c r="G19" s="17">
        <v>38</v>
      </c>
    </row>
    <row r="20" spans="1:7" ht="16.5" thickBot="1" x14ac:dyDescent="0.3">
      <c r="A20" s="34" t="s">
        <v>17</v>
      </c>
      <c r="B20" s="35"/>
      <c r="C20" s="35"/>
      <c r="D20" s="36">
        <f>SUM(D11:D19)</f>
        <v>6486</v>
      </c>
      <c r="E20" s="36">
        <f>SUM(E11:E19)</f>
        <v>3969</v>
      </c>
      <c r="F20" s="36">
        <f>SUM(F11:F19)</f>
        <v>1280</v>
      </c>
      <c r="G20" s="36">
        <f>SUM(G11:G19)</f>
        <v>544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3673</v>
      </c>
      <c r="E21" s="36">
        <f>SUM(E19,E18,E16,E14,E12)</f>
        <v>2293</v>
      </c>
      <c r="F21" s="36">
        <f>SUM(F19,F18,F16,F14,F12)</f>
        <v>667</v>
      </c>
      <c r="G21" s="36">
        <f>SUM(G19,G18,G16,G14,G12)</f>
        <v>263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9" sqref="J9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21</v>
      </c>
      <c r="B7" s="5"/>
      <c r="C7" s="5"/>
      <c r="D7" s="5" t="s">
        <v>22</v>
      </c>
      <c r="E7" s="5" t="s">
        <v>22</v>
      </c>
      <c r="F7" s="5"/>
      <c r="G7" s="5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1367</v>
      </c>
      <c r="E11" s="20">
        <v>864</v>
      </c>
      <c r="F11" s="19">
        <v>337</v>
      </c>
      <c r="G11" s="21">
        <v>180</v>
      </c>
    </row>
    <row r="12" spans="1:7" ht="15.75" customHeight="1" x14ac:dyDescent="0.25">
      <c r="A12" s="38"/>
      <c r="B12" s="22" t="s">
        <v>12</v>
      </c>
      <c r="C12" s="40"/>
      <c r="D12" s="23">
        <v>840</v>
      </c>
      <c r="E12" s="24">
        <v>578</v>
      </c>
      <c r="F12" s="23">
        <v>192</v>
      </c>
      <c r="G12" s="25">
        <v>98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382</v>
      </c>
      <c r="E13" s="24">
        <v>201</v>
      </c>
      <c r="F13" s="23">
        <v>67</v>
      </c>
      <c r="G13" s="25">
        <v>21</v>
      </c>
    </row>
    <row r="14" spans="1:7" ht="15.75" customHeight="1" x14ac:dyDescent="0.25">
      <c r="A14" s="38"/>
      <c r="B14" s="22" t="s">
        <v>12</v>
      </c>
      <c r="C14" s="40"/>
      <c r="D14" s="23">
        <v>703</v>
      </c>
      <c r="E14" s="24">
        <v>462</v>
      </c>
      <c r="F14" s="23">
        <v>98</v>
      </c>
      <c r="G14" s="25">
        <v>36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390</v>
      </c>
      <c r="E15" s="24">
        <v>258</v>
      </c>
      <c r="F15" s="23">
        <v>61</v>
      </c>
      <c r="G15" s="25">
        <v>26</v>
      </c>
    </row>
    <row r="16" spans="1:7" ht="15.75" customHeight="1" x14ac:dyDescent="0.25">
      <c r="A16" s="38"/>
      <c r="B16" s="22" t="s">
        <v>12</v>
      </c>
      <c r="C16" s="40"/>
      <c r="D16" s="26">
        <v>484</v>
      </c>
      <c r="E16" s="27">
        <v>306</v>
      </c>
      <c r="F16" s="26">
        <v>73</v>
      </c>
      <c r="G16" s="28">
        <v>19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506</v>
      </c>
      <c r="E17" s="27">
        <v>300</v>
      </c>
      <c r="F17" s="26">
        <v>120</v>
      </c>
      <c r="G17" s="28">
        <v>58</v>
      </c>
    </row>
    <row r="18" spans="1:7" ht="15.75" customHeight="1" x14ac:dyDescent="0.25">
      <c r="A18" s="38"/>
      <c r="B18" s="22" t="s">
        <v>12</v>
      </c>
      <c r="C18" s="40"/>
      <c r="D18" s="23">
        <v>883</v>
      </c>
      <c r="E18" s="24">
        <v>534</v>
      </c>
      <c r="F18" s="23">
        <v>161</v>
      </c>
      <c r="G18" s="25">
        <v>68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472</v>
      </c>
      <c r="E19" s="33">
        <v>305</v>
      </c>
      <c r="F19" s="32">
        <v>97</v>
      </c>
      <c r="G19" s="17">
        <v>35</v>
      </c>
    </row>
    <row r="20" spans="1:7" ht="16.5" thickBot="1" x14ac:dyDescent="0.3">
      <c r="A20" s="34" t="s">
        <v>17</v>
      </c>
      <c r="B20" s="35"/>
      <c r="C20" s="35"/>
      <c r="D20" s="36">
        <f>SUM(D11:D19)</f>
        <v>6027</v>
      </c>
      <c r="E20" s="36">
        <f>SUM(E11:E19)</f>
        <v>3808</v>
      </c>
      <c r="F20" s="36">
        <f>SUM(F11:F19)</f>
        <v>1206</v>
      </c>
      <c r="G20" s="36">
        <f>SUM(G11:G19)</f>
        <v>541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3382</v>
      </c>
      <c r="E21" s="36">
        <f>SUM(E19,E18,E16,E14,E12)</f>
        <v>2185</v>
      </c>
      <c r="F21" s="36">
        <f>SUM(F19,F18,F16,F14,F12)</f>
        <v>621</v>
      </c>
      <c r="G21" s="36">
        <f>SUM(G19,G18,G16,G14,G12)</f>
        <v>256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16" sqref="J1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44" t="s">
        <v>23</v>
      </c>
      <c r="B7" s="44"/>
      <c r="C7" s="44"/>
      <c r="D7" s="44"/>
      <c r="E7" s="44"/>
      <c r="F7" s="44"/>
      <c r="G7" s="44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1312</v>
      </c>
      <c r="E11" s="20">
        <v>844</v>
      </c>
      <c r="F11" s="19">
        <v>304</v>
      </c>
      <c r="G11" s="21">
        <v>172</v>
      </c>
    </row>
    <row r="12" spans="1:7" ht="15.75" customHeight="1" x14ac:dyDescent="0.25">
      <c r="A12" s="38"/>
      <c r="B12" s="22" t="s">
        <v>12</v>
      </c>
      <c r="C12" s="40"/>
      <c r="D12" s="23">
        <v>830</v>
      </c>
      <c r="E12" s="24">
        <v>564</v>
      </c>
      <c r="F12" s="23">
        <v>182</v>
      </c>
      <c r="G12" s="25">
        <v>92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364</v>
      </c>
      <c r="E13" s="24">
        <v>197</v>
      </c>
      <c r="F13" s="23">
        <v>56</v>
      </c>
      <c r="G13" s="25">
        <v>20</v>
      </c>
    </row>
    <row r="14" spans="1:7" ht="15.75" customHeight="1" x14ac:dyDescent="0.25">
      <c r="A14" s="38"/>
      <c r="B14" s="22" t="s">
        <v>12</v>
      </c>
      <c r="C14" s="40"/>
      <c r="D14" s="23">
        <v>683</v>
      </c>
      <c r="E14" s="24">
        <v>459</v>
      </c>
      <c r="F14" s="23">
        <v>89</v>
      </c>
      <c r="G14" s="25">
        <v>31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389</v>
      </c>
      <c r="E15" s="24">
        <v>262</v>
      </c>
      <c r="F15" s="23">
        <v>56</v>
      </c>
      <c r="G15" s="25">
        <v>25</v>
      </c>
    </row>
    <row r="16" spans="1:7" ht="15.75" customHeight="1" x14ac:dyDescent="0.25">
      <c r="A16" s="38"/>
      <c r="B16" s="22" t="s">
        <v>12</v>
      </c>
      <c r="C16" s="40"/>
      <c r="D16" s="26">
        <v>465</v>
      </c>
      <c r="E16" s="27">
        <v>307</v>
      </c>
      <c r="F16" s="26">
        <v>66</v>
      </c>
      <c r="G16" s="28">
        <v>19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494</v>
      </c>
      <c r="E17" s="27">
        <v>297</v>
      </c>
      <c r="F17" s="26">
        <v>110</v>
      </c>
      <c r="G17" s="28">
        <v>52</v>
      </c>
    </row>
    <row r="18" spans="1:7" ht="15.75" customHeight="1" x14ac:dyDescent="0.25">
      <c r="A18" s="38"/>
      <c r="B18" s="22" t="s">
        <v>12</v>
      </c>
      <c r="C18" s="40"/>
      <c r="D18" s="23">
        <v>869</v>
      </c>
      <c r="E18" s="24">
        <v>534</v>
      </c>
      <c r="F18" s="23">
        <v>161</v>
      </c>
      <c r="G18" s="25">
        <v>66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434</v>
      </c>
      <c r="E19" s="33">
        <v>302</v>
      </c>
      <c r="F19" s="32">
        <v>86</v>
      </c>
      <c r="G19" s="17">
        <v>34</v>
      </c>
    </row>
    <row r="20" spans="1:7" ht="16.5" thickBot="1" x14ac:dyDescent="0.3">
      <c r="A20" s="34" t="s">
        <v>17</v>
      </c>
      <c r="B20" s="35"/>
      <c r="C20" s="35"/>
      <c r="D20" s="36">
        <f>SUM(D11:D19)</f>
        <v>5840</v>
      </c>
      <c r="E20" s="36">
        <f>SUM(E11:E19)</f>
        <v>3766</v>
      </c>
      <c r="F20" s="36">
        <f>SUM(F11:F19)</f>
        <v>1110</v>
      </c>
      <c r="G20" s="36">
        <f>SUM(G11:G19)</f>
        <v>511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3281</v>
      </c>
      <c r="E21" s="36">
        <f>SUM(E19,E18,E16,E14,E12)</f>
        <v>2166</v>
      </c>
      <c r="F21" s="36">
        <f>SUM(F19,F18,F16,F14,F12)</f>
        <v>584</v>
      </c>
      <c r="G21" s="36">
        <f>SUM(G19,G18,G16,G14,G12)</f>
        <v>242</v>
      </c>
    </row>
  </sheetData>
  <mergeCells count="10">
    <mergeCell ref="A15:A16"/>
    <mergeCell ref="C15:C16"/>
    <mergeCell ref="A17:A18"/>
    <mergeCell ref="C17:C18"/>
    <mergeCell ref="F2:G2"/>
    <mergeCell ref="A7:G7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5" sqref="H25:I25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24</v>
      </c>
      <c r="B7" s="5"/>
      <c r="C7" s="5"/>
      <c r="D7" s="5" t="s">
        <v>22</v>
      </c>
      <c r="E7" s="5" t="s">
        <v>22</v>
      </c>
      <c r="F7" s="5"/>
      <c r="G7" s="5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1277</v>
      </c>
      <c r="E11" s="20">
        <v>826</v>
      </c>
      <c r="F11" s="19">
        <v>287</v>
      </c>
      <c r="G11" s="21">
        <v>149</v>
      </c>
    </row>
    <row r="12" spans="1:7" ht="15.75" customHeight="1" x14ac:dyDescent="0.25">
      <c r="A12" s="38"/>
      <c r="B12" s="22" t="s">
        <v>12</v>
      </c>
      <c r="C12" s="40"/>
      <c r="D12" s="23">
        <v>798</v>
      </c>
      <c r="E12" s="24">
        <v>566</v>
      </c>
      <c r="F12" s="23">
        <v>172</v>
      </c>
      <c r="G12" s="25">
        <v>91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337</v>
      </c>
      <c r="E13" s="24">
        <v>188</v>
      </c>
      <c r="F13" s="23">
        <v>47</v>
      </c>
      <c r="G13" s="25">
        <v>19</v>
      </c>
    </row>
    <row r="14" spans="1:7" ht="15.75" customHeight="1" x14ac:dyDescent="0.25">
      <c r="A14" s="38"/>
      <c r="B14" s="22" t="s">
        <v>12</v>
      </c>
      <c r="C14" s="40"/>
      <c r="D14" s="23">
        <v>689</v>
      </c>
      <c r="E14" s="24">
        <v>474</v>
      </c>
      <c r="F14" s="23">
        <v>94</v>
      </c>
      <c r="G14" s="25">
        <v>38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342</v>
      </c>
      <c r="E15" s="24">
        <v>242</v>
      </c>
      <c r="F15" s="23">
        <v>59</v>
      </c>
      <c r="G15" s="25">
        <v>27</v>
      </c>
    </row>
    <row r="16" spans="1:7" ht="15.75" customHeight="1" x14ac:dyDescent="0.25">
      <c r="A16" s="38"/>
      <c r="B16" s="22" t="s">
        <v>12</v>
      </c>
      <c r="C16" s="40"/>
      <c r="D16" s="26">
        <v>428</v>
      </c>
      <c r="E16" s="27">
        <v>288</v>
      </c>
      <c r="F16" s="26">
        <v>71</v>
      </c>
      <c r="G16" s="28">
        <v>20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450</v>
      </c>
      <c r="E17" s="27">
        <v>284</v>
      </c>
      <c r="F17" s="26">
        <v>113</v>
      </c>
      <c r="G17" s="28">
        <v>60</v>
      </c>
    </row>
    <row r="18" spans="1:7" ht="15.75" customHeight="1" x14ac:dyDescent="0.25">
      <c r="A18" s="38"/>
      <c r="B18" s="22" t="s">
        <v>12</v>
      </c>
      <c r="C18" s="40"/>
      <c r="D18" s="23">
        <v>803</v>
      </c>
      <c r="E18" s="24">
        <v>511</v>
      </c>
      <c r="F18" s="23">
        <v>154</v>
      </c>
      <c r="G18" s="25">
        <v>66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428</v>
      </c>
      <c r="E19" s="33">
        <v>315</v>
      </c>
      <c r="F19" s="32">
        <v>83</v>
      </c>
      <c r="G19" s="17">
        <v>40</v>
      </c>
    </row>
    <row r="20" spans="1:7" ht="16.5" thickBot="1" x14ac:dyDescent="0.3">
      <c r="A20" s="34" t="s">
        <v>17</v>
      </c>
      <c r="B20" s="35"/>
      <c r="C20" s="35"/>
      <c r="D20" s="36">
        <f>SUM(D11:D19)</f>
        <v>5552</v>
      </c>
      <c r="E20" s="36">
        <f>SUM(E11:E19)</f>
        <v>3694</v>
      </c>
      <c r="F20" s="36">
        <f>SUM(F11:F19)</f>
        <v>1080</v>
      </c>
      <c r="G20" s="36">
        <f>SUM(G11:G19)</f>
        <v>510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3146</v>
      </c>
      <c r="E21" s="36">
        <f>SUM(E19,E18,E16,E14,E12)</f>
        <v>2154</v>
      </c>
      <c r="F21" s="36">
        <f>SUM(F19,F18,F16,F14,F12)</f>
        <v>574</v>
      </c>
      <c r="G21" s="36">
        <f>SUM(G19,G18,G16,G14,G12)</f>
        <v>255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E30" sqref="E30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5" t="s">
        <v>25</v>
      </c>
      <c r="B7" s="5"/>
      <c r="C7" s="5"/>
      <c r="D7" s="5" t="s">
        <v>22</v>
      </c>
      <c r="E7" s="5" t="s">
        <v>22</v>
      </c>
      <c r="F7" s="5"/>
      <c r="G7" s="5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1186</v>
      </c>
      <c r="E11" s="20">
        <v>743</v>
      </c>
      <c r="F11" s="19">
        <v>278</v>
      </c>
      <c r="G11" s="21">
        <v>146</v>
      </c>
    </row>
    <row r="12" spans="1:7" ht="15.75" customHeight="1" x14ac:dyDescent="0.25">
      <c r="A12" s="38"/>
      <c r="B12" s="22" t="s">
        <v>12</v>
      </c>
      <c r="C12" s="40"/>
      <c r="D12" s="23">
        <v>742</v>
      </c>
      <c r="E12" s="24">
        <v>528</v>
      </c>
      <c r="F12" s="23">
        <v>166</v>
      </c>
      <c r="G12" s="25">
        <v>90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355</v>
      </c>
      <c r="E13" s="24">
        <v>199</v>
      </c>
      <c r="F13" s="23">
        <v>52</v>
      </c>
      <c r="G13" s="25">
        <v>23</v>
      </c>
    </row>
    <row r="14" spans="1:7" ht="15.75" customHeight="1" x14ac:dyDescent="0.25">
      <c r="A14" s="38"/>
      <c r="B14" s="22" t="s">
        <v>12</v>
      </c>
      <c r="C14" s="40"/>
      <c r="D14" s="23">
        <v>674</v>
      </c>
      <c r="E14" s="24">
        <v>465</v>
      </c>
      <c r="F14" s="23">
        <v>91</v>
      </c>
      <c r="G14" s="25">
        <v>37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323</v>
      </c>
      <c r="E15" s="24">
        <v>230</v>
      </c>
      <c r="F15" s="23">
        <v>70</v>
      </c>
      <c r="G15" s="25">
        <v>38</v>
      </c>
    </row>
    <row r="16" spans="1:7" ht="15.75" customHeight="1" x14ac:dyDescent="0.25">
      <c r="A16" s="38"/>
      <c r="B16" s="22" t="s">
        <v>12</v>
      </c>
      <c r="C16" s="40"/>
      <c r="D16" s="26">
        <v>413</v>
      </c>
      <c r="E16" s="27">
        <v>275</v>
      </c>
      <c r="F16" s="26">
        <v>67</v>
      </c>
      <c r="G16" s="28">
        <v>18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442</v>
      </c>
      <c r="E17" s="27">
        <v>273</v>
      </c>
      <c r="F17" s="26">
        <v>107</v>
      </c>
      <c r="G17" s="28">
        <v>57</v>
      </c>
    </row>
    <row r="18" spans="1:7" ht="15.75" customHeight="1" x14ac:dyDescent="0.25">
      <c r="A18" s="38"/>
      <c r="B18" s="22" t="s">
        <v>12</v>
      </c>
      <c r="C18" s="40"/>
      <c r="D18" s="23">
        <v>785</v>
      </c>
      <c r="E18" s="24">
        <v>504</v>
      </c>
      <c r="F18" s="23">
        <v>149</v>
      </c>
      <c r="G18" s="25">
        <v>69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426</v>
      </c>
      <c r="E19" s="33">
        <v>309</v>
      </c>
      <c r="F19" s="32">
        <v>80</v>
      </c>
      <c r="G19" s="17">
        <v>40</v>
      </c>
    </row>
    <row r="20" spans="1:7" ht="16.5" thickBot="1" x14ac:dyDescent="0.3">
      <c r="A20" s="34" t="s">
        <v>17</v>
      </c>
      <c r="B20" s="35"/>
      <c r="C20" s="35"/>
      <c r="D20" s="36">
        <f>SUM(D11:D19)</f>
        <v>5346</v>
      </c>
      <c r="E20" s="36">
        <f>SUM(E11:E19)</f>
        <v>3526</v>
      </c>
      <c r="F20" s="36">
        <f>SUM(F11:F19)</f>
        <v>1060</v>
      </c>
      <c r="G20" s="36">
        <f>SUM(G11:G19)</f>
        <v>518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3040</v>
      </c>
      <c r="E21" s="36">
        <f>SUM(E19,E18,E16,E14,E12)</f>
        <v>2081</v>
      </c>
      <c r="F21" s="36">
        <f>SUM(F19,F18,F16,F14,F12)</f>
        <v>553</v>
      </c>
      <c r="G21" s="36">
        <f>SUM(G19,G18,G16,G14,G12)</f>
        <v>254</v>
      </c>
    </row>
  </sheetData>
  <mergeCells count="9">
    <mergeCell ref="A17:A18"/>
    <mergeCell ref="C17:C18"/>
    <mergeCell ref="F2:G2"/>
    <mergeCell ref="A11:A12"/>
    <mergeCell ref="C11:C12"/>
    <mergeCell ref="A13:A14"/>
    <mergeCell ref="C13:C14"/>
    <mergeCell ref="A15:A16"/>
    <mergeCell ref="C15:C16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D26" sqref="D26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44" t="s">
        <v>26</v>
      </c>
      <c r="B7" s="44"/>
      <c r="C7" s="44"/>
      <c r="D7" s="44"/>
      <c r="E7" s="44"/>
      <c r="F7" s="44"/>
      <c r="G7" s="44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1136</v>
      </c>
      <c r="E11" s="20">
        <v>714</v>
      </c>
      <c r="F11" s="19">
        <v>280</v>
      </c>
      <c r="G11" s="21">
        <v>148</v>
      </c>
    </row>
    <row r="12" spans="1:7" ht="15.75" customHeight="1" x14ac:dyDescent="0.25">
      <c r="A12" s="38"/>
      <c r="B12" s="22" t="s">
        <v>12</v>
      </c>
      <c r="C12" s="40"/>
      <c r="D12" s="23">
        <v>777</v>
      </c>
      <c r="E12" s="24">
        <v>541</v>
      </c>
      <c r="F12" s="23">
        <v>186</v>
      </c>
      <c r="G12" s="25">
        <v>102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365</v>
      </c>
      <c r="E13" s="24">
        <v>201</v>
      </c>
      <c r="F13" s="23">
        <v>70</v>
      </c>
      <c r="G13" s="25">
        <v>35</v>
      </c>
    </row>
    <row r="14" spans="1:7" ht="15.75" customHeight="1" x14ac:dyDescent="0.25">
      <c r="A14" s="38"/>
      <c r="B14" s="22" t="s">
        <v>12</v>
      </c>
      <c r="C14" s="40"/>
      <c r="D14" s="23">
        <v>680</v>
      </c>
      <c r="E14" s="24">
        <v>475</v>
      </c>
      <c r="F14" s="23">
        <v>105</v>
      </c>
      <c r="G14" s="25">
        <v>48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293</v>
      </c>
      <c r="E15" s="24">
        <v>213</v>
      </c>
      <c r="F15" s="23">
        <v>64</v>
      </c>
      <c r="G15" s="25">
        <v>35</v>
      </c>
    </row>
    <row r="16" spans="1:7" ht="15.75" customHeight="1" x14ac:dyDescent="0.25">
      <c r="A16" s="38"/>
      <c r="B16" s="22" t="s">
        <v>12</v>
      </c>
      <c r="C16" s="40"/>
      <c r="D16" s="26">
        <v>381</v>
      </c>
      <c r="E16" s="27">
        <v>255</v>
      </c>
      <c r="F16" s="26">
        <v>63</v>
      </c>
      <c r="G16" s="28">
        <v>19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430</v>
      </c>
      <c r="E17" s="27">
        <v>267</v>
      </c>
      <c r="F17" s="26">
        <v>111</v>
      </c>
      <c r="G17" s="28">
        <v>62</v>
      </c>
    </row>
    <row r="18" spans="1:7" ht="15.75" customHeight="1" x14ac:dyDescent="0.25">
      <c r="A18" s="38"/>
      <c r="B18" s="22" t="s">
        <v>12</v>
      </c>
      <c r="C18" s="40"/>
      <c r="D18" s="23">
        <v>753</v>
      </c>
      <c r="E18" s="24">
        <v>484</v>
      </c>
      <c r="F18" s="23">
        <v>139</v>
      </c>
      <c r="G18" s="25">
        <v>68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417</v>
      </c>
      <c r="E19" s="33">
        <v>312</v>
      </c>
      <c r="F19" s="32">
        <v>80</v>
      </c>
      <c r="G19" s="17">
        <v>43</v>
      </c>
    </row>
    <row r="20" spans="1:7" ht="16.5" thickBot="1" x14ac:dyDescent="0.3">
      <c r="A20" s="34" t="s">
        <v>17</v>
      </c>
      <c r="B20" s="35"/>
      <c r="C20" s="35"/>
      <c r="D20" s="36">
        <f>SUM(D11:D19)</f>
        <v>5232</v>
      </c>
      <c r="E20" s="36">
        <f>SUM(E11:E19)</f>
        <v>3462</v>
      </c>
      <c r="F20" s="36">
        <f>SUM(F11:F19)</f>
        <v>1098</v>
      </c>
      <c r="G20" s="36">
        <f>SUM(G11:G19)</f>
        <v>560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3008</v>
      </c>
      <c r="E21" s="36">
        <f>SUM(E19,E18,E16,E14,E12)</f>
        <v>2067</v>
      </c>
      <c r="F21" s="36">
        <f>SUM(F19,F18,F16,F14,F12)</f>
        <v>573</v>
      </c>
      <c r="G21" s="36">
        <f>SUM(G19,G18,G16,G14,G12)</f>
        <v>280</v>
      </c>
    </row>
  </sheetData>
  <mergeCells count="10">
    <mergeCell ref="A15:A16"/>
    <mergeCell ref="C15:C16"/>
    <mergeCell ref="A17:A18"/>
    <mergeCell ref="C17:C18"/>
    <mergeCell ref="F2:G2"/>
    <mergeCell ref="A7:G7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J8" sqref="J8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6" width="11.42578125" style="1" customWidth="1"/>
    <col min="7" max="7" width="11.5703125" style="1" customWidth="1"/>
    <col min="8" max="16384" width="8" style="1"/>
  </cols>
  <sheetData>
    <row r="2" spans="1:7" x14ac:dyDescent="0.25">
      <c r="E2" s="2"/>
      <c r="F2" s="41" t="s">
        <v>0</v>
      </c>
      <c r="G2" s="41"/>
    </row>
    <row r="3" spans="1:7" ht="18.75" x14ac:dyDescent="0.3">
      <c r="A3" s="3" t="s">
        <v>1</v>
      </c>
    </row>
    <row r="6" spans="1:7" x14ac:dyDescent="0.25">
      <c r="A6" s="4" t="s">
        <v>2</v>
      </c>
      <c r="B6" s="4"/>
      <c r="C6" s="4"/>
      <c r="D6" s="4"/>
      <c r="E6" s="4"/>
      <c r="F6" s="4"/>
      <c r="G6" s="4"/>
    </row>
    <row r="7" spans="1:7" x14ac:dyDescent="0.25">
      <c r="A7" s="44" t="s">
        <v>27</v>
      </c>
      <c r="B7" s="44"/>
      <c r="C7" s="44"/>
      <c r="D7" s="44"/>
      <c r="E7" s="44"/>
      <c r="F7" s="44"/>
      <c r="G7" s="44"/>
    </row>
    <row r="8" spans="1:7" ht="16.5" thickBot="1" x14ac:dyDescent="0.3"/>
    <row r="9" spans="1:7" ht="30" customHeight="1" x14ac:dyDescent="0.25">
      <c r="A9" s="6" t="s">
        <v>4</v>
      </c>
      <c r="B9" s="7" t="s">
        <v>5</v>
      </c>
      <c r="C9" s="8"/>
      <c r="D9" s="9" t="s">
        <v>6</v>
      </c>
      <c r="E9" s="10"/>
      <c r="F9" s="11" t="s">
        <v>7</v>
      </c>
      <c r="G9" s="12"/>
    </row>
    <row r="10" spans="1:7" ht="16.5" thickBot="1" x14ac:dyDescent="0.3">
      <c r="A10" s="13"/>
      <c r="B10" s="13"/>
      <c r="C10" s="14"/>
      <c r="D10" s="15" t="s">
        <v>8</v>
      </c>
      <c r="E10" s="16" t="s">
        <v>9</v>
      </c>
      <c r="F10" s="15" t="s">
        <v>10</v>
      </c>
      <c r="G10" s="17" t="s">
        <v>9</v>
      </c>
    </row>
    <row r="11" spans="1:7" ht="15.75" customHeight="1" x14ac:dyDescent="0.25">
      <c r="A11" s="42">
        <v>1</v>
      </c>
      <c r="B11" s="18" t="s">
        <v>11</v>
      </c>
      <c r="C11" s="43"/>
      <c r="D11" s="19">
        <v>959</v>
      </c>
      <c r="E11" s="20">
        <v>615</v>
      </c>
      <c r="F11" s="19">
        <v>267</v>
      </c>
      <c r="G11" s="21">
        <v>150</v>
      </c>
    </row>
    <row r="12" spans="1:7" ht="15.75" customHeight="1" x14ac:dyDescent="0.25">
      <c r="A12" s="38"/>
      <c r="B12" s="22" t="s">
        <v>12</v>
      </c>
      <c r="C12" s="40"/>
      <c r="D12" s="23">
        <v>708</v>
      </c>
      <c r="E12" s="24">
        <v>496</v>
      </c>
      <c r="F12" s="23">
        <v>174</v>
      </c>
      <c r="G12" s="25">
        <v>100</v>
      </c>
    </row>
    <row r="13" spans="1:7" ht="15.75" customHeight="1" x14ac:dyDescent="0.25">
      <c r="A13" s="37">
        <v>2</v>
      </c>
      <c r="B13" s="22" t="s">
        <v>13</v>
      </c>
      <c r="C13" s="39"/>
      <c r="D13" s="23">
        <v>357</v>
      </c>
      <c r="E13" s="24">
        <v>208</v>
      </c>
      <c r="F13" s="23">
        <v>72</v>
      </c>
      <c r="G13" s="25">
        <v>37</v>
      </c>
    </row>
    <row r="14" spans="1:7" ht="15.75" customHeight="1" x14ac:dyDescent="0.25">
      <c r="A14" s="38"/>
      <c r="B14" s="22" t="s">
        <v>12</v>
      </c>
      <c r="C14" s="40"/>
      <c r="D14" s="23">
        <v>660</v>
      </c>
      <c r="E14" s="24">
        <v>474</v>
      </c>
      <c r="F14" s="23">
        <v>105</v>
      </c>
      <c r="G14" s="25">
        <v>56</v>
      </c>
    </row>
    <row r="15" spans="1:7" ht="15.75" customHeight="1" x14ac:dyDescent="0.25">
      <c r="A15" s="37">
        <v>3</v>
      </c>
      <c r="B15" s="22" t="s">
        <v>14</v>
      </c>
      <c r="C15" s="39"/>
      <c r="D15" s="23">
        <v>241</v>
      </c>
      <c r="E15" s="24">
        <v>173</v>
      </c>
      <c r="F15" s="23">
        <v>49</v>
      </c>
      <c r="G15" s="25">
        <v>29</v>
      </c>
    </row>
    <row r="16" spans="1:7" ht="15.75" customHeight="1" x14ac:dyDescent="0.25">
      <c r="A16" s="38"/>
      <c r="B16" s="22" t="s">
        <v>12</v>
      </c>
      <c r="C16" s="40"/>
      <c r="D16" s="26">
        <v>315</v>
      </c>
      <c r="E16" s="27">
        <v>213</v>
      </c>
      <c r="F16" s="26">
        <v>43</v>
      </c>
      <c r="G16" s="28">
        <v>15</v>
      </c>
    </row>
    <row r="17" spans="1:7" ht="15.75" customHeight="1" x14ac:dyDescent="0.25">
      <c r="A17" s="37">
        <v>4</v>
      </c>
      <c r="B17" s="22" t="s">
        <v>15</v>
      </c>
      <c r="C17" s="39"/>
      <c r="D17" s="26">
        <v>415</v>
      </c>
      <c r="E17" s="27">
        <v>252</v>
      </c>
      <c r="F17" s="26">
        <v>106</v>
      </c>
      <c r="G17" s="28">
        <v>63</v>
      </c>
    </row>
    <row r="18" spans="1:7" ht="15.75" customHeight="1" x14ac:dyDescent="0.25">
      <c r="A18" s="38"/>
      <c r="B18" s="22" t="s">
        <v>12</v>
      </c>
      <c r="C18" s="40"/>
      <c r="D18" s="23">
        <v>731</v>
      </c>
      <c r="E18" s="24">
        <v>471</v>
      </c>
      <c r="F18" s="23">
        <v>139</v>
      </c>
      <c r="G18" s="25">
        <v>82</v>
      </c>
    </row>
    <row r="19" spans="1:7" ht="15.75" customHeight="1" thickBot="1" x14ac:dyDescent="0.3">
      <c r="A19" s="29">
        <v>5</v>
      </c>
      <c r="B19" s="30" t="s">
        <v>16</v>
      </c>
      <c r="C19" s="31"/>
      <c r="D19" s="32">
        <v>375</v>
      </c>
      <c r="E19" s="33">
        <v>273</v>
      </c>
      <c r="F19" s="32">
        <v>74</v>
      </c>
      <c r="G19" s="17">
        <v>41</v>
      </c>
    </row>
    <row r="20" spans="1:7" ht="16.5" thickBot="1" x14ac:dyDescent="0.3">
      <c r="A20" s="34" t="s">
        <v>17</v>
      </c>
      <c r="B20" s="35"/>
      <c r="C20" s="35"/>
      <c r="D20" s="36">
        <f>SUM(D11:D19)</f>
        <v>4761</v>
      </c>
      <c r="E20" s="36">
        <f>SUM(E11:E19)</f>
        <v>3175</v>
      </c>
      <c r="F20" s="36">
        <f>SUM(F11:F19)</f>
        <v>1029</v>
      </c>
      <c r="G20" s="36">
        <f>SUM(G11:G19)</f>
        <v>573</v>
      </c>
    </row>
    <row r="21" spans="1:7" ht="16.5" thickBot="1" x14ac:dyDescent="0.3">
      <c r="A21" s="34" t="s">
        <v>18</v>
      </c>
      <c r="B21" s="35"/>
      <c r="C21" s="35"/>
      <c r="D21" s="36">
        <f>SUM(D19,D18,D16,D14,D12)</f>
        <v>2789</v>
      </c>
      <c r="E21" s="36">
        <f>SUM(E19,E18,E16,E14,E12)</f>
        <v>1927</v>
      </c>
      <c r="F21" s="36">
        <f>SUM(F19,F18,F16,F14,F12)</f>
        <v>535</v>
      </c>
      <c r="G21" s="36">
        <f>SUM(G19,G18,G16,G14,G12)</f>
        <v>294</v>
      </c>
    </row>
  </sheetData>
  <mergeCells count="10">
    <mergeCell ref="A15:A16"/>
    <mergeCell ref="C15:C16"/>
    <mergeCell ref="A17:A18"/>
    <mergeCell ref="C17:C18"/>
    <mergeCell ref="F2:G2"/>
    <mergeCell ref="A7:G7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Styczeń</vt:lpstr>
      <vt:lpstr>Luty</vt:lpstr>
      <vt:lpstr>Marzec</vt:lpstr>
      <vt:lpstr>Kwiecień</vt:lpstr>
      <vt:lpstr>Maj</vt:lpstr>
      <vt:lpstr>Czerwiec</vt:lpstr>
      <vt:lpstr>Lipiec</vt:lpstr>
      <vt:lpstr>Sierpień</vt:lpstr>
      <vt:lpstr>Wrzesień</vt:lpstr>
      <vt:lpstr>Październik</vt:lpstr>
      <vt:lpstr>Listopad</vt:lpstr>
      <vt:lpstr>Grudzień</vt:lpstr>
      <vt:lpstr>Czerwiec!Obszar_wydruku</vt:lpstr>
      <vt:lpstr>Grudzień!Obszar_wydruku</vt:lpstr>
      <vt:lpstr>Kwiecień!Obszar_wydruku</vt:lpstr>
      <vt:lpstr>Lipiec!Obszar_wydruku</vt:lpstr>
      <vt:lpstr>Listopad!Obszar_wydruku</vt:lpstr>
      <vt:lpstr>Luty!Obszar_wydruku</vt:lpstr>
      <vt:lpstr>Maj!Obszar_wydruku</vt:lpstr>
      <vt:lpstr>Marzec!Obszar_wydruku</vt:lpstr>
      <vt:lpstr>Październik!Obszar_wydruku</vt:lpstr>
      <vt:lpstr>Sierpień!Obszar_wydruku</vt:lpstr>
      <vt:lpstr>Styczeń!Obszar_wydruku</vt:lpstr>
      <vt:lpstr>Wrzesień!Obszar_wydruku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mcaz</dc:creator>
  <cp:lastModifiedBy>mcaz</cp:lastModifiedBy>
  <dcterms:created xsi:type="dcterms:W3CDTF">2017-11-07T09:24:20Z</dcterms:created>
  <dcterms:modified xsi:type="dcterms:W3CDTF">2017-11-07T09:31:27Z</dcterms:modified>
</cp:coreProperties>
</file>