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5 rok" sheetId="20" r:id="rId1"/>
    <sheet name="powiaty_08-2015" sheetId="21" r:id="rId2"/>
    <sheet name="wojewodztwa 2015 rok" sheetId="19" r:id="rId3"/>
    <sheet name="wojewodztwa_08-2015" sheetId="22" r:id="rId4"/>
  </sheets>
  <externalReferences>
    <externalReference r:id="rId5"/>
  </externalReferences>
  <definedNames>
    <definedName name="_xlnm.Print_Area" localSheetId="0">'powiaty 2015 rok'!$A$1:$N$36</definedName>
    <definedName name="_xlnm.Print_Area" localSheetId="1">'powiaty_08-2015'!$A$1:$C$37</definedName>
    <definedName name="_xlnm.Print_Area" localSheetId="2">'wojewodztwa 2015 rok'!$A$1:$N$22</definedName>
    <definedName name="_xlnm.Print_Area" localSheetId="3">'wojewodztwa_08-2015'!$A$1:$F$29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J31" i="20"/>
  <c r="P31" s="1"/>
  <c r="J30"/>
  <c r="P30" s="1"/>
  <c r="J29"/>
  <c r="Q29" s="1"/>
  <c r="J28"/>
  <c r="P28" s="1"/>
  <c r="J27"/>
  <c r="P27" s="1"/>
  <c r="J26"/>
  <c r="P26" s="1"/>
  <c r="J25"/>
  <c r="Q25" s="1"/>
  <c r="J24"/>
  <c r="P24" s="1"/>
  <c r="J23"/>
  <c r="P23" s="1"/>
  <c r="J22"/>
  <c r="P22" s="1"/>
  <c r="J21"/>
  <c r="Q21" s="1"/>
  <c r="J20"/>
  <c r="P20" s="1"/>
  <c r="J19"/>
  <c r="P19" s="1"/>
  <c r="J18"/>
  <c r="P18" s="1"/>
  <c r="J17"/>
  <c r="Q17" s="1"/>
  <c r="J16"/>
  <c r="P16" s="1"/>
  <c r="J15"/>
  <c r="P15" s="1"/>
  <c r="J14"/>
  <c r="P14" s="1"/>
  <c r="J13"/>
  <c r="Q13" s="1"/>
  <c r="J12"/>
  <c r="P12" s="1"/>
  <c r="J11"/>
  <c r="P11" s="1"/>
  <c r="J10"/>
  <c r="P10" s="1"/>
  <c r="J9"/>
  <c r="Q9" s="1"/>
  <c r="J8"/>
  <c r="Q8" s="1"/>
  <c r="J7"/>
  <c r="Q7" s="1"/>
  <c r="P8" l="1"/>
  <c r="P9"/>
  <c r="Q12"/>
  <c r="Q14"/>
  <c r="P17"/>
  <c r="Q20"/>
  <c r="Q22"/>
  <c r="P25"/>
  <c r="Q28"/>
  <c r="Q30"/>
  <c r="Q10"/>
  <c r="P13"/>
  <c r="Q16"/>
  <c r="Q18"/>
  <c r="P21"/>
  <c r="Q24"/>
  <c r="Q26"/>
  <c r="P29"/>
  <c r="P7"/>
  <c r="Q11"/>
  <c r="Q15"/>
  <c r="Q19"/>
  <c r="Q23"/>
  <c r="Q27"/>
  <c r="Q31"/>
</calcChain>
</file>

<file path=xl/sharedStrings.xml><?xml version="1.0" encoding="utf-8"?>
<sst xmlns="http://schemas.openxmlformats.org/spreadsheetml/2006/main" count="165" uniqueCount="123">
  <si>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</si>
  <si>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</si>
  <si>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</si>
  <si>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</si>
  <si>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</si>
  <si>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</si>
  <si>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</si>
  <si>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</si>
  <si>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</si>
  <si>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</si>
  <si>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</si>
  <si>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</si>
  <si>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</si>
  <si>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</si>
  <si>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</si>
  <si>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</si>
  <si>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</si>
  <si>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</si>
  <si>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</si>
  <si>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</si>
  <si>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</si>
  <si>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</si>
  <si>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</si>
  <si>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</si>
  <si>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</si>
  <si>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</si>
  <si>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</si>
  <si>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</si>
  <si>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</si>
  <si>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</si>
  <si>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</si>
  <si>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</si>
  <si>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</si>
  <si>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</si>
  <si>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</si>
  <si>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</si>
  <si>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</si>
  <si>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</si>
  <si>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</si>
  <si>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</si>
  <si>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</si>
  <si>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</si>
  <si>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</si>
  <si>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</si>
  <si>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</si>
  <si>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</si>
  <si>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</si>
  <si>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</si>
  <si>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</si>
  <si>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</si>
  <si>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</si>
  <si>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</si>
  <si>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</si>
  <si>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</si>
  <si>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</si>
  <si>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</si>
  <si>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</si>
  <si>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</si>
  <si>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</si>
  <si>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</si>
  <si>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</si>
  <si>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</si>
  <si>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</si>
  <si>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</si>
  <si>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</si>
  <si>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</si>
  <si>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</si>
  <si>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</si>
  <si>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</si>
  <si>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</si>
  <si>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</si>
  <si>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</si>
  <si>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</si>
  <si>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</si>
  <si>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</si>
  <si>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</si>
  <si>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</si>
  <si>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</si>
  <si>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</si>
  <si>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</si>
  <si>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WARMIŃSKO-MAZURSKIE</t>
  </si>
  <si>
    <t>GRUDZIEŃ'2014</t>
  </si>
  <si>
    <t>STOPA BEZROBOCIA W 2015 ROKU WEDŁUG WOJEWÓDZTW</t>
  </si>
  <si>
    <t>LICZBA BEZROBOTNYCH ZAREJESTROWANYCH ORAZ STOPA BEZROBOCIA WEDŁUG WOJEWÓDZTW, PODREGIONÓW* I POWIATÓW - WOJEWÓDZTWO KUJAWSKO-POMORSKIE</t>
  </si>
  <si>
    <t>* Od dnia 01.01.2015 r. obowiązuje nowy podział w Nomenklaturze Jednostek Terytorialnych do Celów Statystycznych (NTS) (wprowadzony Rozporządzeniem Rady Ministrów z dnia 3 grudnia 2014 r. poz. 1992) zwiększający liczbę 66 podregionów na 72 podregiony.</t>
  </si>
  <si>
    <t>STOPA BEZROBOCIA W WOJEWÓDZTWIE KUJAWSKO-POMORSKIM W 2015 ROKU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</si>
  <si>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</si>
  <si>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</si>
  <si>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</si>
  <si>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</si>
  <si>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</si>
  <si>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</si>
  <si>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</si>
  <si>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</si>
  <si>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</si>
  <si>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</si>
  <si>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</si>
  <si>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</si>
  <si>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</si>
  <si>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</si>
  <si>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</si>
  <si>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</si>
  <si>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</si>
  <si>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</si>
  <si>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</si>
  <si>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</si>
  <si>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</si>
  <si>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</si>
  <si>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</si>
  <si>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</si>
  <si>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</si>
  <si>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</si>
  <si>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</si>
  <si>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</si>
  <si>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</si>
  <si>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`</t>
  </si>
  <si>
    <t>m/m</t>
  </si>
  <si>
    <t>r/r</t>
  </si>
  <si>
    <t>Kierownik</t>
  </si>
  <si>
    <t>Wydziału Badań i Analiz</t>
  </si>
  <si>
    <t>Mariola Wilmanowicz</t>
  </si>
  <si>
    <t>SIERPIEŃ 2015 ROK</t>
  </si>
  <si>
    <t>Stan w końcu sierpnia 2015 r.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</si>
</sst>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</cellStyleXfs>
  <cellXfs count="90">
    <xf numFmtId="0" fontId="0" fillId="0" borderId="0" xfId="0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165" fontId="17" fillId="0" borderId="6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6" fontId="16" fillId="0" borderId="10" xfId="0" applyNumberFormat="1" applyFont="1" applyFill="1" applyBorder="1"/>
    <xf numFmtId="166" fontId="16" fillId="0" borderId="15" xfId="0" applyNumberFormat="1" applyFont="1" applyFill="1" applyBorder="1"/>
    <xf numFmtId="0" fontId="16" fillId="0" borderId="4" xfId="0" applyFont="1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/>
    <xf numFmtId="164" fontId="16" fillId="0" borderId="12" xfId="0" applyNumberFormat="1" applyFont="1" applyFill="1" applyBorder="1"/>
    <xf numFmtId="164" fontId="17" fillId="0" borderId="12" xfId="0" applyNumberFormat="1" applyFont="1" applyFill="1" applyBorder="1"/>
    <xf numFmtId="0" fontId="18" fillId="0" borderId="0" xfId="11" applyFont="1" applyFill="1"/>
    <xf numFmtId="0" fontId="19" fillId="0" borderId="0" xfId="11" applyFont="1" applyFill="1"/>
    <xf numFmtId="0" fontId="16" fillId="0" borderId="0" xfId="11" applyFont="1" applyFill="1" applyAlignment="1">
      <alignment horizontal="center"/>
    </xf>
    <xf numFmtId="164" fontId="18" fillId="0" borderId="0" xfId="11" applyNumberFormat="1" applyFont="1" applyFill="1"/>
    <xf numFmtId="0" fontId="18" fillId="0" borderId="2" xfId="11" applyFont="1" applyFill="1" applyBorder="1" applyAlignment="1">
      <alignment horizontal="center" vertical="center" textRotation="90"/>
    </xf>
    <xf numFmtId="164" fontId="18" fillId="0" borderId="2" xfId="11" applyNumberFormat="1" applyFont="1" applyFill="1" applyBorder="1" applyAlignment="1">
      <alignment horizontal="center" vertical="center" textRotation="90"/>
    </xf>
    <xf numFmtId="0" fontId="16" fillId="0" borderId="2" xfId="11" applyFont="1" applyFill="1" applyBorder="1" applyAlignment="1">
      <alignment vertical="center"/>
    </xf>
    <xf numFmtId="164" fontId="16" fillId="0" borderId="2" xfId="11" applyNumberFormat="1" applyFont="1" applyFill="1" applyBorder="1" applyAlignment="1">
      <alignment horizontal="right" vertical="center"/>
    </xf>
    <xf numFmtId="0" fontId="8" fillId="0" borderId="0" xfId="11" applyFont="1" applyFill="1"/>
    <xf numFmtId="0" fontId="17" fillId="0" borderId="2" xfId="11" applyFont="1" applyFill="1" applyBorder="1" applyAlignment="1">
      <alignment vertical="center"/>
    </xf>
    <xf numFmtId="164" fontId="17" fillId="0" borderId="2" xfId="11" applyNumberFormat="1" applyFont="1" applyFill="1" applyBorder="1" applyAlignment="1">
      <alignment horizontal="right" vertical="center"/>
    </xf>
    <xf numFmtId="0" fontId="21" fillId="0" borderId="0" xfId="11" applyFont="1" applyFill="1"/>
    <xf numFmtId="0" fontId="16" fillId="0" borderId="0" xfId="11" applyFont="1" applyFill="1" applyAlignment="1">
      <alignment horizontal="center"/>
    </xf>
    <xf numFmtId="164" fontId="18" fillId="0" borderId="0" xfId="11" applyNumberFormat="1" applyFont="1" applyFill="1" applyAlignment="1">
      <alignment vertical="center"/>
    </xf>
    <xf numFmtId="0" fontId="16" fillId="0" borderId="2" xfId="0" applyFont="1" applyBorder="1" applyAlignment="1">
      <alignment vertical="center"/>
    </xf>
    <xf numFmtId="164" fontId="8" fillId="0" borderId="0" xfId="11" applyNumberFormat="1" applyFont="1" applyFill="1"/>
    <xf numFmtId="0" fontId="17" fillId="0" borderId="2" xfId="0" applyFont="1" applyBorder="1" applyAlignment="1">
      <alignment vertical="center"/>
    </xf>
    <xf numFmtId="0" fontId="19" fillId="0" borderId="0" xfId="0" applyFont="1" applyFill="1"/>
    <xf numFmtId="0" fontId="12" fillId="0" borderId="0" xfId="0" applyFont="1"/>
    <xf numFmtId="49" fontId="23" fillId="0" borderId="0" xfId="0" applyNumberFormat="1" applyFont="1" applyFill="1"/>
    <xf numFmtId="0" fontId="17" fillId="0" borderId="0" xfId="0" applyFont="1"/>
    <xf numFmtId="49" fontId="16" fillId="0" borderId="0" xfId="0" applyNumberFormat="1" applyFont="1" applyFill="1" applyAlignment="1">
      <alignment horizontal="left"/>
    </xf>
    <xf numFmtId="0" fontId="24" fillId="0" borderId="6" xfId="0" applyFont="1" applyBorder="1"/>
    <xf numFmtId="165" fontId="24" fillId="0" borderId="2" xfId="0" applyNumberFormat="1" applyFont="1" applyBorder="1" applyAlignment="1" applyProtection="1">
      <alignment horizontal="centerContinuous"/>
    </xf>
    <xf numFmtId="0" fontId="24" fillId="0" borderId="2" xfId="0" applyFont="1" applyBorder="1" applyAlignment="1">
      <alignment horizontal="centerContinuous"/>
    </xf>
    <xf numFmtId="165" fontId="24" fillId="0" borderId="6" xfId="0" applyNumberFormat="1" applyFont="1" applyBorder="1" applyAlignment="1" applyProtection="1">
      <alignment horizontal="center"/>
    </xf>
    <xf numFmtId="165" fontId="24" fillId="0" borderId="10" xfId="0" applyNumberFormat="1" applyFont="1" applyBorder="1" applyAlignment="1" applyProtection="1">
      <alignment horizontal="center"/>
    </xf>
    <xf numFmtId="165" fontId="24" fillId="0" borderId="6" xfId="0" applyNumberFormat="1" applyFont="1" applyBorder="1" applyAlignment="1" applyProtection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0" borderId="3" xfId="0" applyFont="1" applyBorder="1"/>
    <xf numFmtId="165" fontId="24" fillId="0" borderId="3" xfId="0" applyNumberFormat="1" applyFont="1" applyBorder="1" applyAlignment="1" applyProtection="1">
      <alignment horizontal="left"/>
    </xf>
    <xf numFmtId="165" fontId="24" fillId="0" borderId="3" xfId="0" applyNumberFormat="1" applyFont="1" applyBorder="1" applyAlignment="1" applyProtection="1">
      <alignment horizontal="center"/>
    </xf>
    <xf numFmtId="0" fontId="17" fillId="0" borderId="10" xfId="0" applyFont="1" applyBorder="1"/>
    <xf numFmtId="165" fontId="17" fillId="0" borderId="10" xfId="0" applyNumberFormat="1" applyFont="1" applyBorder="1" applyAlignment="1" applyProtection="1">
      <alignment horizontal="left"/>
    </xf>
    <xf numFmtId="165" fontId="17" fillId="0" borderId="10" xfId="0" applyNumberFormat="1" applyFont="1" applyBorder="1" applyAlignment="1" applyProtection="1">
      <alignment horizontal="center"/>
    </xf>
    <xf numFmtId="0" fontId="12" fillId="0" borderId="6" xfId="0" applyFont="1" applyBorder="1"/>
    <xf numFmtId="0" fontId="16" fillId="0" borderId="10" xfId="0" applyFont="1" applyBorder="1"/>
    <xf numFmtId="166" fontId="16" fillId="0" borderId="10" xfId="0" applyNumberFormat="1" applyFont="1" applyBorder="1"/>
    <xf numFmtId="166" fontId="15" fillId="0" borderId="13" xfId="0" applyNumberFormat="1" applyFont="1" applyBorder="1"/>
    <xf numFmtId="166" fontId="15" fillId="0" borderId="0" xfId="0" applyNumberFormat="1" applyFont="1" applyBorder="1"/>
    <xf numFmtId="166" fontId="17" fillId="0" borderId="10" xfId="0" applyNumberFormat="1" applyFont="1" applyBorder="1"/>
    <xf numFmtId="166" fontId="12" fillId="0" borderId="13" xfId="0" applyNumberFormat="1" applyFont="1" applyBorder="1"/>
    <xf numFmtId="0" fontId="12" fillId="0" borderId="0" xfId="0" applyFont="1" applyBorder="1"/>
    <xf numFmtId="166" fontId="12" fillId="0" borderId="0" xfId="0" applyNumberFormat="1" applyFont="1" applyBorder="1"/>
    <xf numFmtId="0" fontId="17" fillId="0" borderId="3" xfId="0" applyFont="1" applyBorder="1"/>
    <xf numFmtId="166" fontId="17" fillId="0" borderId="3" xfId="0" applyNumberFormat="1" applyFont="1" applyBorder="1"/>
    <xf numFmtId="0" fontId="24" fillId="0" borderId="0" xfId="0" applyFont="1"/>
    <xf numFmtId="0" fontId="24" fillId="0" borderId="0" xfId="0" applyFont="1" applyAlignment="1">
      <alignment wrapText="1"/>
    </xf>
    <xf numFmtId="0" fontId="16" fillId="0" borderId="0" xfId="11" applyFont="1" applyFill="1" applyAlignment="1">
      <alignment horizontal="center"/>
    </xf>
    <xf numFmtId="0" fontId="16" fillId="0" borderId="0" xfId="11" applyFont="1" applyFill="1" applyAlignment="1">
      <alignment horizontal="center"/>
    </xf>
    <xf numFmtId="14" fontId="18" fillId="0" borderId="7" xfId="11" applyNumberFormat="1" applyFont="1" applyFill="1" applyBorder="1" applyAlignment="1">
      <alignment horizontal="center" vertical="center"/>
    </xf>
    <xf numFmtId="14" fontId="18" fillId="0" borderId="8" xfId="11" applyNumberFormat="1" applyFont="1" applyFill="1" applyBorder="1" applyAlignment="1">
      <alignment horizontal="center" vertical="center"/>
    </xf>
    <xf numFmtId="14" fontId="18" fillId="0" borderId="9" xfId="11" applyNumberFormat="1" applyFont="1" applyFill="1" applyBorder="1" applyAlignment="1">
      <alignment horizontal="center" vertical="center"/>
    </xf>
    <xf numFmtId="0" fontId="20" fillId="0" borderId="14" xfId="11" applyFont="1" applyFill="1" applyBorder="1" applyAlignment="1">
      <alignment horizontal="center" wrapText="1"/>
    </xf>
    <xf numFmtId="0" fontId="18" fillId="0" borderId="11" xfId="11" applyFont="1" applyFill="1" applyBorder="1" applyAlignment="1">
      <alignment vertical="center" wrapText="1"/>
    </xf>
    <xf numFmtId="0" fontId="21" fillId="0" borderId="0" xfId="11" applyFont="1" applyFill="1" applyAlignment="1">
      <alignment horizontal="center"/>
    </xf>
    <xf numFmtId="0" fontId="18" fillId="0" borderId="6" xfId="11" applyFont="1" applyFill="1" applyBorder="1" applyAlignment="1">
      <alignment horizontal="center" vertical="center"/>
    </xf>
    <xf numFmtId="0" fontId="18" fillId="0" borderId="3" xfId="11" applyFont="1" applyFill="1" applyBorder="1" applyAlignment="1">
      <alignment horizontal="center" vertical="center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16" fillId="0" borderId="0" xfId="11" applyFont="1" applyFill="1" applyAlignment="1">
      <alignment horizontal="center" vertical="center"/>
    </xf>
    <xf numFmtId="0" fontId="22" fillId="0" borderId="14" xfId="11" applyFont="1" applyFill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</xf>
    <xf numFmtId="0" fontId="24" fillId="0" borderId="0" xfId="0" applyFont="1" applyAlignment="1">
      <alignment wrapText="1"/>
    </xf>
  </cellXfs>
  <cellStyles count="17">
    <cellStyle name="Comma [0]_laroux" xfId="1"/>
    <cellStyle name="Comma_ADEM$" xfId="2"/>
    <cellStyle name="Currency [0]_laroux" xfId="3"/>
    <cellStyle name="Currency_laroux" xfId="4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_KOREKTAS" xfId="11"/>
    <cellStyle name="Styl 1" xfId="12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pa%20bezrobocia%20od%201999/_STOPA%20BEZROBOCIA_1999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województ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J7">
            <v>11.7</v>
          </cell>
        </row>
        <row r="8">
          <cell r="J8">
            <v>15.8</v>
          </cell>
        </row>
        <row r="9">
          <cell r="J9">
            <v>8</v>
          </cell>
        </row>
        <row r="10">
          <cell r="J10">
            <v>12</v>
          </cell>
        </row>
        <row r="11">
          <cell r="J11">
            <v>17.100000000000001</v>
          </cell>
        </row>
        <row r="12">
          <cell r="J12">
            <v>22.6</v>
          </cell>
        </row>
        <row r="13">
          <cell r="J13">
            <v>9.1</v>
          </cell>
        </row>
        <row r="14">
          <cell r="J14">
            <v>19.100000000000001</v>
          </cell>
        </row>
        <row r="15">
          <cell r="J15">
            <v>19</v>
          </cell>
        </row>
        <row r="16">
          <cell r="J16">
            <v>25.2</v>
          </cell>
        </row>
        <row r="17">
          <cell r="J17">
            <v>21.4</v>
          </cell>
        </row>
        <row r="18">
          <cell r="J18">
            <v>12.9</v>
          </cell>
        </row>
        <row r="19">
          <cell r="J19">
            <v>21.8</v>
          </cell>
        </row>
        <row r="20">
          <cell r="J20">
            <v>20.6</v>
          </cell>
        </row>
        <row r="21">
          <cell r="J21">
            <v>21.6</v>
          </cell>
        </row>
        <row r="22">
          <cell r="J22">
            <v>23.6</v>
          </cell>
        </row>
        <row r="23">
          <cell r="J23">
            <v>19.3</v>
          </cell>
        </row>
        <row r="24">
          <cell r="J24">
            <v>20.100000000000001</v>
          </cell>
        </row>
        <row r="25">
          <cell r="J25">
            <v>23.4</v>
          </cell>
        </row>
        <row r="26">
          <cell r="J26">
            <v>18.100000000000001</v>
          </cell>
        </row>
        <row r="27">
          <cell r="J27">
            <v>20.8</v>
          </cell>
        </row>
        <row r="28">
          <cell r="J28">
            <v>14.6</v>
          </cell>
        </row>
        <row r="29">
          <cell r="J29">
            <v>18.7</v>
          </cell>
        </row>
        <row r="30">
          <cell r="J30">
            <v>20.8</v>
          </cell>
        </row>
        <row r="31">
          <cell r="J31">
            <v>19.3</v>
          </cell>
        </row>
      </sheetData>
      <sheetData sheetId="16">
        <row r="7">
          <cell r="I7">
            <v>10.1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>
      <selection activeCell="J7" sqref="J7:J31"/>
    </sheetView>
  </sheetViews>
  <sheetFormatPr defaultColWidth="10.7109375" defaultRowHeight="15.75"/>
  <cols>
    <col min="1" max="1" width="35.85546875" style="24" customWidth="1"/>
    <col min="2" max="14" width="7.7109375" style="24" customWidth="1"/>
    <col min="15" max="16384" width="10.7109375" style="24"/>
  </cols>
  <sheetData>
    <row r="1" spans="1:18">
      <c r="B1" s="25"/>
      <c r="F1" s="24" t="s">
        <v>115</v>
      </c>
    </row>
    <row r="2" spans="1:18" ht="18.75">
      <c r="A2" s="74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8.75">
      <c r="A3" s="26"/>
      <c r="B3" s="26"/>
      <c r="C3" s="26"/>
      <c r="D3" s="26"/>
      <c r="E3" s="26"/>
      <c r="F3" s="36"/>
      <c r="G3" s="26"/>
      <c r="H3" s="73"/>
      <c r="I3" s="26"/>
      <c r="J3" s="26"/>
      <c r="K3" s="26"/>
      <c r="L3" s="26"/>
      <c r="M3" s="26"/>
      <c r="N3" s="26"/>
    </row>
    <row r="4" spans="1:1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ht="24.95" customHeight="1">
      <c r="A5" s="81" t="s">
        <v>17</v>
      </c>
      <c r="B5" s="75" t="s">
        <v>18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P5" s="27"/>
    </row>
    <row r="6" spans="1:18" ht="108" customHeight="1">
      <c r="A6" s="82"/>
      <c r="B6" s="28" t="s">
        <v>81</v>
      </c>
      <c r="C6" s="28" t="s">
        <v>19</v>
      </c>
      <c r="D6" s="28" t="s">
        <v>20</v>
      </c>
      <c r="E6" s="28" t="s">
        <v>21</v>
      </c>
      <c r="F6" s="28" t="s">
        <v>22</v>
      </c>
      <c r="G6" s="28" t="s">
        <v>23</v>
      </c>
      <c r="H6" s="29" t="s">
        <v>24</v>
      </c>
      <c r="I6" s="29" t="s">
        <v>25</v>
      </c>
      <c r="J6" s="29" t="s">
        <v>26</v>
      </c>
      <c r="K6" s="29" t="s">
        <v>27</v>
      </c>
      <c r="L6" s="29" t="s">
        <v>28</v>
      </c>
      <c r="M6" s="29" t="s">
        <v>29</v>
      </c>
      <c r="N6" s="29" t="s">
        <v>30</v>
      </c>
      <c r="O6" s="27"/>
      <c r="P6" s="27" t="s">
        <v>116</v>
      </c>
      <c r="Q6" s="24" t="s">
        <v>117</v>
      </c>
    </row>
    <row r="7" spans="1:18" ht="39.950000000000003" customHeight="1">
      <c r="A7" s="30" t="s">
        <v>0</v>
      </c>
      <c r="B7" s="31">
        <v>11.5</v>
      </c>
      <c r="C7" s="31">
        <v>12</v>
      </c>
      <c r="D7" s="31">
        <v>12</v>
      </c>
      <c r="E7" s="31">
        <v>11.7</v>
      </c>
      <c r="F7" s="31">
        <v>11.2</v>
      </c>
      <c r="G7" s="31">
        <v>10.8</v>
      </c>
      <c r="H7" s="31">
        <v>10.3</v>
      </c>
      <c r="I7" s="31">
        <v>10.1</v>
      </c>
      <c r="J7" s="31">
        <f>'powiaty_08-2015'!C7</f>
        <v>10</v>
      </c>
      <c r="K7" s="31"/>
      <c r="L7" s="31"/>
      <c r="M7" s="31"/>
      <c r="N7" s="31"/>
      <c r="O7" s="27"/>
      <c r="P7" s="37">
        <f>J7-I7</f>
        <v>-9.9999999999999645E-2</v>
      </c>
      <c r="Q7" s="37">
        <f>J7-'[1]2014 rok'!$J7</f>
        <v>-1.6999999999999993</v>
      </c>
      <c r="R7" s="37"/>
    </row>
    <row r="8" spans="1:18" s="32" customFormat="1" ht="39.950000000000003" customHeight="1">
      <c r="A8" s="30" t="s">
        <v>31</v>
      </c>
      <c r="B8" s="31">
        <v>15.7</v>
      </c>
      <c r="C8" s="31">
        <v>16.399999999999999</v>
      </c>
      <c r="D8" s="31">
        <v>16.3</v>
      </c>
      <c r="E8" s="31">
        <v>15.8</v>
      </c>
      <c r="F8" s="31">
        <v>15.1</v>
      </c>
      <c r="G8" s="31">
        <v>14.5</v>
      </c>
      <c r="H8" s="31">
        <v>13.8</v>
      </c>
      <c r="I8" s="31">
        <v>13.6</v>
      </c>
      <c r="J8" s="31">
        <f>'powiaty_08-2015'!C8</f>
        <v>13.3</v>
      </c>
      <c r="K8" s="31"/>
      <c r="L8" s="31"/>
      <c r="M8" s="31"/>
      <c r="N8" s="31"/>
      <c r="O8" s="27"/>
      <c r="P8" s="37">
        <f t="shared" ref="P8:P31" si="0">J8-I8</f>
        <v>-0.29999999999999893</v>
      </c>
      <c r="Q8" s="37">
        <f>J8-'[1]2014 rok'!$J8</f>
        <v>-2.5</v>
      </c>
      <c r="R8" s="37"/>
    </row>
    <row r="9" spans="1:18" ht="39.950000000000003" customHeight="1">
      <c r="A9" s="33" t="s">
        <v>32</v>
      </c>
      <c r="B9" s="34">
        <v>7.5</v>
      </c>
      <c r="C9" s="34">
        <v>7.7</v>
      </c>
      <c r="D9" s="34">
        <v>7.6</v>
      </c>
      <c r="E9" s="34">
        <v>7.3</v>
      </c>
      <c r="F9" s="34">
        <v>6.9</v>
      </c>
      <c r="G9" s="34">
        <v>6.6</v>
      </c>
      <c r="H9" s="34">
        <v>6.2</v>
      </c>
      <c r="I9" s="34">
        <v>6.2</v>
      </c>
      <c r="J9" s="34">
        <f>'powiaty_08-2015'!C12</f>
        <v>5.9</v>
      </c>
      <c r="K9" s="34"/>
      <c r="L9" s="34"/>
      <c r="M9" s="34"/>
      <c r="N9" s="34"/>
      <c r="O9" s="27"/>
      <c r="P9" s="37">
        <f t="shared" si="0"/>
        <v>-0.29999999999999982</v>
      </c>
      <c r="Q9" s="37">
        <f>J9-'[1]2014 rok'!$J9</f>
        <v>-2.0999999999999996</v>
      </c>
      <c r="R9" s="37"/>
    </row>
    <row r="10" spans="1:18" ht="39.950000000000003" customHeight="1">
      <c r="A10" s="33" t="s">
        <v>33</v>
      </c>
      <c r="B10" s="34">
        <v>12</v>
      </c>
      <c r="C10" s="34">
        <v>12.4</v>
      </c>
      <c r="D10" s="34">
        <v>11.9</v>
      </c>
      <c r="E10" s="34">
        <v>11.5</v>
      </c>
      <c r="F10" s="34">
        <v>10.9</v>
      </c>
      <c r="G10" s="34">
        <v>10.4</v>
      </c>
      <c r="H10" s="34">
        <v>9.8000000000000007</v>
      </c>
      <c r="I10" s="34">
        <v>9.6</v>
      </c>
      <c r="J10" s="34">
        <f>'powiaty_08-2015'!C10</f>
        <v>9.1999999999999993</v>
      </c>
      <c r="K10" s="34"/>
      <c r="L10" s="34"/>
      <c r="M10" s="34"/>
      <c r="N10" s="34"/>
      <c r="O10" s="27"/>
      <c r="P10" s="37">
        <f t="shared" si="0"/>
        <v>-0.40000000000000036</v>
      </c>
      <c r="Q10" s="37">
        <f>J10-'[1]2014 rok'!$J10</f>
        <v>-2.8000000000000007</v>
      </c>
      <c r="R10" s="37"/>
    </row>
    <row r="11" spans="1:18" ht="39.950000000000003" customHeight="1">
      <c r="A11" s="33" t="s">
        <v>34</v>
      </c>
      <c r="B11" s="34">
        <v>17</v>
      </c>
      <c r="C11" s="34">
        <v>18.100000000000001</v>
      </c>
      <c r="D11" s="34">
        <v>17.899999999999999</v>
      </c>
      <c r="E11" s="34">
        <v>17.2</v>
      </c>
      <c r="F11" s="34">
        <v>16.3</v>
      </c>
      <c r="G11" s="34">
        <v>15.4</v>
      </c>
      <c r="H11" s="34">
        <v>14.8</v>
      </c>
      <c r="I11" s="34">
        <v>14.2</v>
      </c>
      <c r="J11" s="34">
        <f>'powiaty_08-2015'!C21</f>
        <v>13.9</v>
      </c>
      <c r="K11" s="34"/>
      <c r="L11" s="34"/>
      <c r="M11" s="34"/>
      <c r="N11" s="34"/>
      <c r="O11" s="27"/>
      <c r="P11" s="37">
        <f t="shared" si="0"/>
        <v>-0.29999999999999893</v>
      </c>
      <c r="Q11" s="37">
        <f>J11-'[1]2014 rok'!$J11</f>
        <v>-3.2000000000000011</v>
      </c>
      <c r="R11" s="37"/>
    </row>
    <row r="12" spans="1:18" ht="39.950000000000003" customHeight="1">
      <c r="A12" s="33" t="s">
        <v>35</v>
      </c>
      <c r="B12" s="34">
        <v>21.2</v>
      </c>
      <c r="C12" s="34">
        <v>22.2</v>
      </c>
      <c r="D12" s="34">
        <v>21.8</v>
      </c>
      <c r="E12" s="34">
        <v>20.9</v>
      </c>
      <c r="F12" s="34">
        <v>19.899999999999999</v>
      </c>
      <c r="G12" s="34">
        <v>18.5</v>
      </c>
      <c r="H12" s="34">
        <v>17.7</v>
      </c>
      <c r="I12" s="34">
        <v>17.600000000000001</v>
      </c>
      <c r="J12" s="34">
        <f>'powiaty_08-2015'!C18</f>
        <v>17.100000000000001</v>
      </c>
      <c r="K12" s="34"/>
      <c r="L12" s="34"/>
      <c r="M12" s="34"/>
      <c r="N12" s="34"/>
      <c r="O12" s="27"/>
      <c r="P12" s="37">
        <f t="shared" si="0"/>
        <v>-0.5</v>
      </c>
      <c r="Q12" s="37">
        <f>J12-'[1]2014 rok'!$J12</f>
        <v>-5.5</v>
      </c>
      <c r="R12" s="37"/>
    </row>
    <row r="13" spans="1:18" ht="39.950000000000003" customHeight="1">
      <c r="A13" s="33" t="s">
        <v>36</v>
      </c>
      <c r="B13" s="34">
        <v>8.3000000000000007</v>
      </c>
      <c r="C13" s="34">
        <v>8.6999999999999993</v>
      </c>
      <c r="D13" s="34">
        <v>8.8000000000000007</v>
      </c>
      <c r="E13" s="34">
        <v>8.3000000000000007</v>
      </c>
      <c r="F13" s="34">
        <v>8.1</v>
      </c>
      <c r="G13" s="34">
        <v>7.8</v>
      </c>
      <c r="H13" s="34">
        <v>7.6</v>
      </c>
      <c r="I13" s="34">
        <v>7.4</v>
      </c>
      <c r="J13" s="34">
        <f>'powiaty_08-2015'!C13</f>
        <v>7.2</v>
      </c>
      <c r="K13" s="34"/>
      <c r="L13" s="34"/>
      <c r="M13" s="34"/>
      <c r="N13" s="34"/>
      <c r="O13" s="27"/>
      <c r="P13" s="37">
        <f t="shared" si="0"/>
        <v>-0.20000000000000018</v>
      </c>
      <c r="Q13" s="37">
        <f>J13-'[1]2014 rok'!$J13</f>
        <v>-1.8999999999999995</v>
      </c>
      <c r="R13" s="37"/>
    </row>
    <row r="14" spans="1:18" ht="39.950000000000003" customHeight="1">
      <c r="A14" s="33" t="s">
        <v>37</v>
      </c>
      <c r="B14" s="34">
        <v>18.5</v>
      </c>
      <c r="C14" s="34">
        <v>19.8</v>
      </c>
      <c r="D14" s="34">
        <v>20</v>
      </c>
      <c r="E14" s="34">
        <v>19.100000000000001</v>
      </c>
      <c r="F14" s="34">
        <v>18.399999999999999</v>
      </c>
      <c r="G14" s="34">
        <v>18</v>
      </c>
      <c r="H14" s="34">
        <v>17.3</v>
      </c>
      <c r="I14" s="34">
        <v>17.3</v>
      </c>
      <c r="J14" s="34">
        <f>'powiaty_08-2015'!C11</f>
        <v>17.100000000000001</v>
      </c>
      <c r="K14" s="34"/>
      <c r="L14" s="34"/>
      <c r="M14" s="34"/>
      <c r="N14" s="34"/>
      <c r="O14" s="27"/>
      <c r="P14" s="37">
        <f t="shared" si="0"/>
        <v>-0.19999999999999929</v>
      </c>
      <c r="Q14" s="37">
        <f>J14-'[1]2014 rok'!$J14</f>
        <v>-2</v>
      </c>
      <c r="R14" s="37"/>
    </row>
    <row r="15" spans="1:18" ht="39.950000000000003" customHeight="1">
      <c r="A15" s="33" t="s">
        <v>38</v>
      </c>
      <c r="B15" s="34">
        <v>18.899999999999999</v>
      </c>
      <c r="C15" s="34">
        <v>19.3</v>
      </c>
      <c r="D15" s="34">
        <v>19.2</v>
      </c>
      <c r="E15" s="34">
        <v>18.8</v>
      </c>
      <c r="F15" s="34">
        <v>18.5</v>
      </c>
      <c r="G15" s="34">
        <v>17.600000000000001</v>
      </c>
      <c r="H15" s="34">
        <v>16.899999999999999</v>
      </c>
      <c r="I15" s="34">
        <v>16.5</v>
      </c>
      <c r="J15" s="34">
        <f>'powiaty_08-2015'!C27</f>
        <v>16.2</v>
      </c>
      <c r="K15" s="34"/>
      <c r="L15" s="34"/>
      <c r="M15" s="34"/>
      <c r="N15" s="34"/>
      <c r="O15" s="27"/>
      <c r="P15" s="37">
        <f t="shared" si="0"/>
        <v>-0.30000000000000071</v>
      </c>
      <c r="Q15" s="37">
        <f>J15-'[1]2014 rok'!$J15</f>
        <v>-2.8000000000000007</v>
      </c>
      <c r="R15" s="37"/>
    </row>
    <row r="16" spans="1:18" ht="39.950000000000003" customHeight="1">
      <c r="A16" s="33" t="s">
        <v>39</v>
      </c>
      <c r="B16" s="34">
        <v>25.9</v>
      </c>
      <c r="C16" s="34">
        <v>26.5</v>
      </c>
      <c r="D16" s="34">
        <v>26.3</v>
      </c>
      <c r="E16" s="34">
        <v>25.4</v>
      </c>
      <c r="F16" s="34">
        <v>24.6</v>
      </c>
      <c r="G16" s="34">
        <v>23.8</v>
      </c>
      <c r="H16" s="34">
        <v>23.4</v>
      </c>
      <c r="I16" s="34">
        <v>22.6</v>
      </c>
      <c r="J16" s="34">
        <f>'powiaty_08-2015'!C26</f>
        <v>22.4</v>
      </c>
      <c r="K16" s="34"/>
      <c r="L16" s="34"/>
      <c r="M16" s="34"/>
      <c r="N16" s="34"/>
      <c r="O16" s="27"/>
      <c r="P16" s="37">
        <f t="shared" si="0"/>
        <v>-0.20000000000000284</v>
      </c>
      <c r="Q16" s="37">
        <f>J16-'[1]2014 rok'!$J16</f>
        <v>-2.8000000000000007</v>
      </c>
      <c r="R16" s="37"/>
    </row>
    <row r="17" spans="1:18" ht="39.950000000000003" customHeight="1">
      <c r="A17" s="33" t="s">
        <v>40</v>
      </c>
      <c r="B17" s="34">
        <v>22.4</v>
      </c>
      <c r="C17" s="34">
        <v>23.2</v>
      </c>
      <c r="D17" s="34">
        <v>22.9</v>
      </c>
      <c r="E17" s="34">
        <v>22.2</v>
      </c>
      <c r="F17" s="34">
        <v>21</v>
      </c>
      <c r="G17" s="34">
        <v>19.2</v>
      </c>
      <c r="H17" s="34">
        <v>18.399999999999999</v>
      </c>
      <c r="I17" s="34">
        <v>17.899999999999999</v>
      </c>
      <c r="J17" s="34">
        <f>'powiaty_08-2015'!C23</f>
        <v>18</v>
      </c>
      <c r="K17" s="34"/>
      <c r="L17" s="34"/>
      <c r="M17" s="34"/>
      <c r="N17" s="34"/>
      <c r="O17" s="27"/>
      <c r="P17" s="37">
        <f t="shared" si="0"/>
        <v>0.10000000000000142</v>
      </c>
      <c r="Q17" s="37">
        <f>J17-'[1]2014 rok'!$J17</f>
        <v>-3.3999999999999986</v>
      </c>
      <c r="R17" s="37"/>
    </row>
    <row r="18" spans="1:18" ht="39.950000000000003" customHeight="1">
      <c r="A18" s="33" t="s">
        <v>41</v>
      </c>
      <c r="B18" s="34">
        <v>13.6</v>
      </c>
      <c r="C18" s="34">
        <v>14.1</v>
      </c>
      <c r="D18" s="34">
        <v>14.2</v>
      </c>
      <c r="E18" s="34">
        <v>13.8</v>
      </c>
      <c r="F18" s="34">
        <v>13</v>
      </c>
      <c r="G18" s="34">
        <v>12.5</v>
      </c>
      <c r="H18" s="34">
        <v>11.8</v>
      </c>
      <c r="I18" s="34">
        <v>11.4</v>
      </c>
      <c r="J18" s="34">
        <f>'powiaty_08-2015'!C15</f>
        <v>11.2</v>
      </c>
      <c r="K18" s="34"/>
      <c r="L18" s="34"/>
      <c r="M18" s="34"/>
      <c r="N18" s="34"/>
      <c r="O18" s="27"/>
      <c r="P18" s="37">
        <f t="shared" si="0"/>
        <v>-0.20000000000000107</v>
      </c>
      <c r="Q18" s="37">
        <f>J18-'[1]2014 rok'!$J18</f>
        <v>-1.7000000000000011</v>
      </c>
      <c r="R18" s="37"/>
    </row>
    <row r="19" spans="1:18" ht="39.950000000000003" customHeight="1">
      <c r="A19" s="33" t="s">
        <v>42</v>
      </c>
      <c r="B19" s="34">
        <v>20.9</v>
      </c>
      <c r="C19" s="34">
        <v>21.7</v>
      </c>
      <c r="D19" s="34">
        <v>21.9</v>
      </c>
      <c r="E19" s="34">
        <v>21.2</v>
      </c>
      <c r="F19" s="34">
        <v>20.6</v>
      </c>
      <c r="G19" s="34">
        <v>19.5</v>
      </c>
      <c r="H19" s="34">
        <v>18.7</v>
      </c>
      <c r="I19" s="34">
        <v>18.7</v>
      </c>
      <c r="J19" s="34">
        <f>'powiaty_08-2015'!C16</f>
        <v>18</v>
      </c>
      <c r="K19" s="34"/>
      <c r="L19" s="34"/>
      <c r="M19" s="34"/>
      <c r="N19" s="34"/>
      <c r="O19" s="27"/>
      <c r="P19" s="37">
        <f t="shared" si="0"/>
        <v>-0.69999999999999929</v>
      </c>
      <c r="Q19" s="37">
        <f>J19-'[1]2014 rok'!$J19</f>
        <v>-3.8000000000000007</v>
      </c>
      <c r="R19" s="37"/>
    </row>
    <row r="20" spans="1:18" ht="39.950000000000003" customHeight="1">
      <c r="A20" s="33" t="s">
        <v>43</v>
      </c>
      <c r="B20" s="34">
        <v>20.9</v>
      </c>
      <c r="C20" s="34">
        <v>21.5</v>
      </c>
      <c r="D20" s="34">
        <v>21</v>
      </c>
      <c r="E20" s="34">
        <v>20.5</v>
      </c>
      <c r="F20" s="34">
        <v>19.8</v>
      </c>
      <c r="G20" s="34">
        <v>19.3</v>
      </c>
      <c r="H20" s="34">
        <v>18.100000000000001</v>
      </c>
      <c r="I20" s="34">
        <v>17.899999999999999</v>
      </c>
      <c r="J20" s="34">
        <f>'powiaty_08-2015'!C17</f>
        <v>18.100000000000001</v>
      </c>
      <c r="K20" s="34"/>
      <c r="L20" s="34"/>
      <c r="M20" s="34"/>
      <c r="N20" s="34"/>
      <c r="O20" s="27"/>
      <c r="P20" s="37">
        <f t="shared" si="0"/>
        <v>0.20000000000000284</v>
      </c>
      <c r="Q20" s="37">
        <f>J20-'[1]2014 rok'!$J20</f>
        <v>-2.5</v>
      </c>
      <c r="R20" s="37"/>
    </row>
    <row r="21" spans="1:18" ht="39.950000000000003" customHeight="1">
      <c r="A21" s="33" t="s">
        <v>44</v>
      </c>
      <c r="B21" s="34">
        <v>20.2</v>
      </c>
      <c r="C21" s="34">
        <v>21</v>
      </c>
      <c r="D21" s="34">
        <v>21.2</v>
      </c>
      <c r="E21" s="34">
        <v>21.2</v>
      </c>
      <c r="F21" s="34">
        <v>20.8</v>
      </c>
      <c r="G21" s="34">
        <v>19.899999999999999</v>
      </c>
      <c r="H21" s="34">
        <v>19.100000000000001</v>
      </c>
      <c r="I21" s="34">
        <v>18.7</v>
      </c>
      <c r="J21" s="34">
        <f>'powiaty_08-2015'!C29</f>
        <v>18.600000000000001</v>
      </c>
      <c r="K21" s="34"/>
      <c r="L21" s="34"/>
      <c r="M21" s="34"/>
      <c r="N21" s="34"/>
      <c r="O21" s="27"/>
      <c r="P21" s="37">
        <f t="shared" si="0"/>
        <v>-9.9999999999997868E-2</v>
      </c>
      <c r="Q21" s="37">
        <f>J21-'[1]2014 rok'!$J21</f>
        <v>-3</v>
      </c>
      <c r="R21" s="37"/>
    </row>
    <row r="22" spans="1:18" ht="39.950000000000003" customHeight="1">
      <c r="A22" s="33" t="s">
        <v>45</v>
      </c>
      <c r="B22" s="34">
        <v>25.5</v>
      </c>
      <c r="C22" s="34">
        <v>27.3</v>
      </c>
      <c r="D22" s="34">
        <v>27.6</v>
      </c>
      <c r="E22" s="34">
        <v>26.1</v>
      </c>
      <c r="F22" s="34">
        <v>24.8</v>
      </c>
      <c r="G22" s="34">
        <v>23.2</v>
      </c>
      <c r="H22" s="34">
        <v>22.1</v>
      </c>
      <c r="I22" s="34">
        <v>21.9</v>
      </c>
      <c r="J22" s="34">
        <f>'powiaty_08-2015'!C24</f>
        <v>20.9</v>
      </c>
      <c r="K22" s="34"/>
      <c r="L22" s="34"/>
      <c r="M22" s="34"/>
      <c r="N22" s="34"/>
      <c r="O22" s="27"/>
      <c r="P22" s="37">
        <f t="shared" si="0"/>
        <v>-1</v>
      </c>
      <c r="Q22" s="37">
        <f>J22-'[1]2014 rok'!$J22</f>
        <v>-2.7000000000000028</v>
      </c>
      <c r="R22" s="37"/>
    </row>
    <row r="23" spans="1:18" ht="39.950000000000003" customHeight="1">
      <c r="A23" s="33" t="s">
        <v>46</v>
      </c>
      <c r="B23" s="34">
        <v>19</v>
      </c>
      <c r="C23" s="34">
        <v>19.7</v>
      </c>
      <c r="D23" s="34">
        <v>19.600000000000001</v>
      </c>
      <c r="E23" s="34">
        <v>19.3</v>
      </c>
      <c r="F23" s="34">
        <v>18.399999999999999</v>
      </c>
      <c r="G23" s="34">
        <v>18.100000000000001</v>
      </c>
      <c r="H23" s="34">
        <v>17.399999999999999</v>
      </c>
      <c r="I23" s="34">
        <v>17.2</v>
      </c>
      <c r="J23" s="34">
        <f>'powiaty_08-2015'!C30</f>
        <v>16.8</v>
      </c>
      <c r="K23" s="34"/>
      <c r="L23" s="34"/>
      <c r="M23" s="34"/>
      <c r="N23" s="34"/>
      <c r="O23" s="27"/>
      <c r="P23" s="37">
        <f t="shared" si="0"/>
        <v>-0.39999999999999858</v>
      </c>
      <c r="Q23" s="37">
        <f>J23-'[1]2014 rok'!$J23</f>
        <v>-2.5</v>
      </c>
      <c r="R23" s="37"/>
    </row>
    <row r="24" spans="1:18" ht="39.950000000000003" customHeight="1">
      <c r="A24" s="33" t="s">
        <v>47</v>
      </c>
      <c r="B24" s="34">
        <v>21.2</v>
      </c>
      <c r="C24" s="34">
        <v>22</v>
      </c>
      <c r="D24" s="34">
        <v>22</v>
      </c>
      <c r="E24" s="34">
        <v>21.6</v>
      </c>
      <c r="F24" s="34">
        <v>20.6</v>
      </c>
      <c r="G24" s="34">
        <v>19.399999999999999</v>
      </c>
      <c r="H24" s="34">
        <v>18.399999999999999</v>
      </c>
      <c r="I24" s="34">
        <v>17.899999999999999</v>
      </c>
      <c r="J24" s="34">
        <f>'powiaty_08-2015'!C31</f>
        <v>17.7</v>
      </c>
      <c r="K24" s="34"/>
      <c r="L24" s="34"/>
      <c r="M24" s="34"/>
      <c r="N24" s="34"/>
      <c r="O24" s="27"/>
      <c r="P24" s="37">
        <f t="shared" si="0"/>
        <v>-0.19999999999999929</v>
      </c>
      <c r="Q24" s="37">
        <f>J24-'[1]2014 rok'!$J24</f>
        <v>-2.4000000000000021</v>
      </c>
      <c r="R24" s="37"/>
    </row>
    <row r="25" spans="1:18" ht="39.950000000000003" customHeight="1">
      <c r="A25" s="33" t="s">
        <v>48</v>
      </c>
      <c r="B25" s="34">
        <v>23.2</v>
      </c>
      <c r="C25" s="34">
        <v>24.3</v>
      </c>
      <c r="D25" s="34">
        <v>23.7</v>
      </c>
      <c r="E25" s="34">
        <v>23.2</v>
      </c>
      <c r="F25" s="34">
        <v>22.6</v>
      </c>
      <c r="G25" s="34">
        <v>21.7</v>
      </c>
      <c r="H25" s="34">
        <v>21.2</v>
      </c>
      <c r="I25" s="34">
        <v>21.2</v>
      </c>
      <c r="J25" s="34">
        <f>'powiaty_08-2015'!C25</f>
        <v>21.8</v>
      </c>
      <c r="K25" s="34"/>
      <c r="L25" s="34"/>
      <c r="M25" s="34"/>
      <c r="N25" s="34"/>
      <c r="O25" s="27"/>
      <c r="P25" s="37">
        <f t="shared" si="0"/>
        <v>0.60000000000000142</v>
      </c>
      <c r="Q25" s="37">
        <f>J25-'[1]2014 rok'!$J25</f>
        <v>-1.5999999999999979</v>
      </c>
      <c r="R25" s="37"/>
    </row>
    <row r="26" spans="1:18" ht="39.950000000000003" customHeight="1">
      <c r="A26" s="33" t="s">
        <v>49</v>
      </c>
      <c r="B26" s="34">
        <v>18.600000000000001</v>
      </c>
      <c r="C26" s="34">
        <v>19.3</v>
      </c>
      <c r="D26" s="34">
        <v>19.399999999999999</v>
      </c>
      <c r="E26" s="34">
        <v>18.2</v>
      </c>
      <c r="F26" s="34">
        <v>17.2</v>
      </c>
      <c r="G26" s="34">
        <v>16.600000000000001</v>
      </c>
      <c r="H26" s="34">
        <v>16.399999999999999</v>
      </c>
      <c r="I26" s="34">
        <v>16.100000000000001</v>
      </c>
      <c r="J26" s="34">
        <f>'powiaty_08-2015'!C19</f>
        <v>15.6</v>
      </c>
      <c r="K26" s="34"/>
      <c r="L26" s="34"/>
      <c r="M26" s="34"/>
      <c r="N26" s="34"/>
      <c r="O26" s="27"/>
      <c r="P26" s="37">
        <f t="shared" si="0"/>
        <v>-0.50000000000000178</v>
      </c>
      <c r="Q26" s="37">
        <f>J26-'[1]2014 rok'!$J26</f>
        <v>-2.5000000000000018</v>
      </c>
      <c r="R26" s="37"/>
    </row>
    <row r="27" spans="1:18" ht="39.950000000000003" customHeight="1">
      <c r="A27" s="33" t="s">
        <v>50</v>
      </c>
      <c r="B27" s="34">
        <v>22</v>
      </c>
      <c r="C27" s="34">
        <v>22.6</v>
      </c>
      <c r="D27" s="34">
        <v>21.7</v>
      </c>
      <c r="E27" s="34">
        <v>20.399999999999999</v>
      </c>
      <c r="F27" s="34">
        <v>19.5</v>
      </c>
      <c r="G27" s="34">
        <v>19.100000000000001</v>
      </c>
      <c r="H27" s="34">
        <v>19.100000000000001</v>
      </c>
      <c r="I27" s="34">
        <v>19.8</v>
      </c>
      <c r="J27" s="34">
        <f>'powiaty_08-2015'!C34</f>
        <v>18.5</v>
      </c>
      <c r="K27" s="34"/>
      <c r="L27" s="34"/>
      <c r="M27" s="34"/>
      <c r="N27" s="34"/>
      <c r="O27" s="27"/>
      <c r="P27" s="37">
        <f t="shared" si="0"/>
        <v>-1.3000000000000007</v>
      </c>
      <c r="Q27" s="37">
        <f>J27-'[1]2014 rok'!$J27</f>
        <v>-2.3000000000000007</v>
      </c>
      <c r="R27" s="37"/>
    </row>
    <row r="28" spans="1:18" ht="39.950000000000003" customHeight="1">
      <c r="A28" s="33" t="s">
        <v>51</v>
      </c>
      <c r="B28" s="34">
        <v>15.5</v>
      </c>
      <c r="C28" s="34">
        <v>15.9</v>
      </c>
      <c r="D28" s="34">
        <v>15.8</v>
      </c>
      <c r="E28" s="34">
        <v>15.3</v>
      </c>
      <c r="F28" s="34">
        <v>14.2</v>
      </c>
      <c r="G28" s="34">
        <v>14</v>
      </c>
      <c r="H28" s="34">
        <v>12.6</v>
      </c>
      <c r="I28" s="34">
        <v>12</v>
      </c>
      <c r="J28" s="34">
        <f>'powiaty_08-2015'!C35</f>
        <v>12.1</v>
      </c>
      <c r="K28" s="34"/>
      <c r="L28" s="34"/>
      <c r="M28" s="34"/>
      <c r="N28" s="34"/>
      <c r="O28" s="27"/>
      <c r="P28" s="37">
        <f t="shared" si="0"/>
        <v>9.9999999999999645E-2</v>
      </c>
      <c r="Q28" s="37">
        <f>J28-'[1]2014 rok'!$J28</f>
        <v>-2.5</v>
      </c>
      <c r="R28" s="37"/>
    </row>
    <row r="29" spans="1:18" ht="39.950000000000003" customHeight="1">
      <c r="A29" s="33" t="s">
        <v>52</v>
      </c>
      <c r="B29" s="34">
        <v>19.2</v>
      </c>
      <c r="C29" s="34">
        <v>20.399999999999999</v>
      </c>
      <c r="D29" s="34">
        <v>20</v>
      </c>
      <c r="E29" s="34">
        <v>19.600000000000001</v>
      </c>
      <c r="F29" s="34">
        <v>18.399999999999999</v>
      </c>
      <c r="G29" s="34">
        <v>17.899999999999999</v>
      </c>
      <c r="H29" s="34">
        <v>17.2</v>
      </c>
      <c r="I29" s="34">
        <v>17.2</v>
      </c>
      <c r="J29" s="34">
        <f>'powiaty_08-2015'!C36</f>
        <v>17</v>
      </c>
      <c r="K29" s="34"/>
      <c r="L29" s="34"/>
      <c r="M29" s="34"/>
      <c r="N29" s="34"/>
      <c r="O29" s="27"/>
      <c r="P29" s="37">
        <f t="shared" si="0"/>
        <v>-0.19999999999999929</v>
      </c>
      <c r="Q29" s="37">
        <f>J29-'[1]2014 rok'!$J29</f>
        <v>-1.6999999999999993</v>
      </c>
      <c r="R29" s="37"/>
    </row>
    <row r="30" spans="1:18" ht="39.950000000000003" customHeight="1">
      <c r="A30" s="33" t="s">
        <v>53</v>
      </c>
      <c r="B30" s="34">
        <v>20.3</v>
      </c>
      <c r="C30" s="34">
        <v>20.6</v>
      </c>
      <c r="D30" s="34">
        <v>20.100000000000001</v>
      </c>
      <c r="E30" s="34">
        <v>19.8</v>
      </c>
      <c r="F30" s="34">
        <v>19.3</v>
      </c>
      <c r="G30" s="34">
        <v>19</v>
      </c>
      <c r="H30" s="34">
        <v>18.399999999999999</v>
      </c>
      <c r="I30" s="34">
        <v>18.399999999999999</v>
      </c>
      <c r="J30" s="34">
        <f>'powiaty_08-2015'!C20</f>
        <v>17.8</v>
      </c>
      <c r="K30" s="34"/>
      <c r="L30" s="34"/>
      <c r="M30" s="34"/>
      <c r="N30" s="34"/>
      <c r="O30" s="27"/>
      <c r="P30" s="37">
        <f t="shared" si="0"/>
        <v>-0.59999999999999787</v>
      </c>
      <c r="Q30" s="37">
        <f>J30-'[1]2014 rok'!$J30</f>
        <v>-3</v>
      </c>
      <c r="R30" s="37"/>
    </row>
    <row r="31" spans="1:18" ht="39.950000000000003" customHeight="1">
      <c r="A31" s="33" t="s">
        <v>54</v>
      </c>
      <c r="B31" s="34">
        <v>19.5</v>
      </c>
      <c r="C31" s="34">
        <v>20.3</v>
      </c>
      <c r="D31" s="34">
        <v>20.7</v>
      </c>
      <c r="E31" s="34">
        <v>20</v>
      </c>
      <c r="F31" s="34">
        <v>19.2</v>
      </c>
      <c r="G31" s="34">
        <v>18.600000000000001</v>
      </c>
      <c r="H31" s="34">
        <v>17.7</v>
      </c>
      <c r="I31" s="34">
        <v>17.399999999999999</v>
      </c>
      <c r="J31" s="34">
        <f>'powiaty_08-2015'!C32</f>
        <v>17.2</v>
      </c>
      <c r="K31" s="34"/>
      <c r="L31" s="34"/>
      <c r="M31" s="34"/>
      <c r="N31" s="34"/>
      <c r="O31" s="27"/>
      <c r="P31" s="37">
        <f t="shared" si="0"/>
        <v>-0.19999999999999929</v>
      </c>
      <c r="Q31" s="37">
        <f>J31-'[1]2014 rok'!$J31</f>
        <v>-2.1000000000000014</v>
      </c>
      <c r="R31" s="37"/>
    </row>
    <row r="32" spans="1:18" ht="27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27"/>
    </row>
    <row r="34" spans="8:14">
      <c r="H34" s="80" t="s">
        <v>118</v>
      </c>
      <c r="I34" s="80"/>
      <c r="J34" s="80"/>
      <c r="K34" s="80"/>
      <c r="L34" s="80"/>
      <c r="M34" s="80"/>
      <c r="N34" s="80"/>
    </row>
    <row r="35" spans="8:14">
      <c r="H35" s="35"/>
      <c r="I35" s="80" t="s">
        <v>119</v>
      </c>
      <c r="J35" s="80"/>
      <c r="K35" s="80"/>
      <c r="L35" s="80"/>
      <c r="M35" s="80"/>
      <c r="N35" s="35"/>
    </row>
    <row r="36" spans="8:14">
      <c r="H36" s="35"/>
      <c r="I36" s="80" t="s">
        <v>120</v>
      </c>
      <c r="J36" s="80"/>
      <c r="K36" s="80"/>
      <c r="L36" s="80"/>
      <c r="M36" s="80"/>
      <c r="N36" s="35"/>
    </row>
    <row r="68" spans="2:2">
      <c r="B68" s="27"/>
    </row>
  </sheetData>
  <mergeCells count="8">
    <mergeCell ref="A2:N2"/>
    <mergeCell ref="B5:N5"/>
    <mergeCell ref="A4:N4"/>
    <mergeCell ref="A32:N32"/>
    <mergeCell ref="I36:M36"/>
    <mergeCell ref="I35:M35"/>
    <mergeCell ref="A5:A6"/>
    <mergeCell ref="H34:N34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DA.VM.4013.29.2015&amp;R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topLeftCell="A7" zoomScale="80" zoomScaleNormal="80" workbookViewId="0">
      <selection activeCell="J7" sqref="J7"/>
    </sheetView>
  </sheetViews>
  <sheetFormatPr defaultRowHeight="12.75"/>
  <cols>
    <col min="1" max="1" width="70.7109375" style="8" customWidth="1"/>
    <col min="2" max="3" width="20.7109375" style="6" customWidth="1"/>
    <col min="4" max="4" width="9.140625" style="4"/>
    <col min="5" max="5" width="9.140625" style="5"/>
    <col min="6" max="16384" width="9.140625" style="6"/>
  </cols>
  <sheetData>
    <row r="1" spans="1:5" s="3" customFormat="1" ht="37.5" customHeight="1">
      <c r="A1" s="83" t="s">
        <v>83</v>
      </c>
      <c r="B1" s="83"/>
      <c r="C1" s="83"/>
      <c r="D1" s="1"/>
      <c r="E1" s="2"/>
    </row>
    <row r="2" spans="1:5" ht="15.75">
      <c r="A2" s="84" t="s">
        <v>122</v>
      </c>
      <c r="B2" s="84"/>
      <c r="C2" s="84"/>
    </row>
    <row r="3" spans="1:5" ht="18.75">
      <c r="A3" s="9"/>
      <c r="B3" s="10"/>
      <c r="C3" s="11" t="s">
        <v>55</v>
      </c>
    </row>
    <row r="4" spans="1:5" ht="18.75">
      <c r="A4" s="12" t="s">
        <v>56</v>
      </c>
      <c r="B4" s="12" t="s">
        <v>57</v>
      </c>
      <c r="C4" s="12" t="s">
        <v>58</v>
      </c>
    </row>
    <row r="5" spans="1:5" ht="18.75">
      <c r="A5" s="13" t="s">
        <v>59</v>
      </c>
      <c r="B5" s="12" t="s">
        <v>60</v>
      </c>
      <c r="C5" s="12" t="s">
        <v>61</v>
      </c>
    </row>
    <row r="6" spans="1:5" ht="15.75" customHeight="1">
      <c r="A6" s="14" t="s">
        <v>62</v>
      </c>
      <c r="B6" s="14"/>
      <c r="C6" s="15" t="s">
        <v>63</v>
      </c>
    </row>
    <row r="7" spans="1:5" s="7" customFormat="1" ht="27.95" customHeight="1">
      <c r="A7" s="16" t="s">
        <v>0</v>
      </c>
      <c r="B7" s="22">
        <v>1563.5</v>
      </c>
      <c r="C7" s="22">
        <v>10</v>
      </c>
    </row>
    <row r="8" spans="1:5" s="7" customFormat="1" ht="27.95" customHeight="1">
      <c r="A8" s="17" t="s">
        <v>114</v>
      </c>
      <c r="B8" s="22">
        <v>105.4</v>
      </c>
      <c r="C8" s="22">
        <v>13.3</v>
      </c>
    </row>
    <row r="9" spans="1:5" s="7" customFormat="1" ht="27.95" customHeight="1">
      <c r="A9" s="18" t="s">
        <v>86</v>
      </c>
      <c r="B9" s="22">
        <v>25</v>
      </c>
      <c r="C9" s="22">
        <v>7.8</v>
      </c>
    </row>
    <row r="10" spans="1:5" ht="27.95" customHeight="1">
      <c r="A10" s="19" t="s">
        <v>87</v>
      </c>
      <c r="B10" s="23">
        <v>3.5</v>
      </c>
      <c r="C10" s="23">
        <v>9.1999999999999993</v>
      </c>
      <c r="D10" s="6"/>
      <c r="E10" s="6"/>
    </row>
    <row r="11" spans="1:5" ht="27.95" customHeight="1">
      <c r="A11" s="19" t="s">
        <v>88</v>
      </c>
      <c r="B11" s="23">
        <v>5.6</v>
      </c>
      <c r="C11" s="23">
        <v>17.100000000000001</v>
      </c>
      <c r="D11" s="6"/>
      <c r="E11" s="6"/>
    </row>
    <row r="12" spans="1:5" ht="27.95" customHeight="1">
      <c r="A12" s="19" t="s">
        <v>89</v>
      </c>
      <c r="B12" s="23">
        <v>9.5</v>
      </c>
      <c r="C12" s="23">
        <v>5.9</v>
      </c>
      <c r="D12" s="6"/>
      <c r="E12" s="6"/>
    </row>
    <row r="13" spans="1:5" ht="27.95" customHeight="1">
      <c r="A13" s="19" t="s">
        <v>90</v>
      </c>
      <c r="B13" s="23">
        <v>6.4</v>
      </c>
      <c r="C13" s="23">
        <v>7.2</v>
      </c>
      <c r="D13" s="6"/>
      <c r="E13" s="6"/>
    </row>
    <row r="14" spans="1:5" ht="27.95" customHeight="1">
      <c r="A14" s="18" t="s">
        <v>91</v>
      </c>
      <c r="B14" s="22">
        <v>21.3</v>
      </c>
      <c r="C14" s="22">
        <v>15.2</v>
      </c>
      <c r="D14" s="6"/>
      <c r="E14" s="6"/>
    </row>
    <row r="15" spans="1:5" ht="27.95" customHeight="1">
      <c r="A15" s="19" t="s">
        <v>92</v>
      </c>
      <c r="B15" s="23">
        <v>3.3</v>
      </c>
      <c r="C15" s="23">
        <v>11.2</v>
      </c>
      <c r="D15" s="6"/>
      <c r="E15" s="6"/>
    </row>
    <row r="16" spans="1:5" ht="27.95" customHeight="1">
      <c r="A16" s="19" t="s">
        <v>93</v>
      </c>
      <c r="B16" s="23">
        <v>3.1</v>
      </c>
      <c r="C16" s="23">
        <v>18</v>
      </c>
      <c r="D16" s="6"/>
      <c r="E16" s="6"/>
    </row>
    <row r="17" spans="1:5" ht="27.95" customHeight="1">
      <c r="A17" s="19" t="s">
        <v>94</v>
      </c>
      <c r="B17" s="23">
        <v>3.1</v>
      </c>
      <c r="C17" s="23">
        <v>18.100000000000001</v>
      </c>
      <c r="D17" s="6"/>
      <c r="E17" s="6"/>
    </row>
    <row r="18" spans="1:5" ht="27.95" customHeight="1">
      <c r="A18" s="19" t="s">
        <v>95</v>
      </c>
      <c r="B18" s="23">
        <v>2.2999999999999998</v>
      </c>
      <c r="C18" s="23">
        <v>17.100000000000001</v>
      </c>
      <c r="D18" s="6"/>
      <c r="E18" s="6"/>
    </row>
    <row r="19" spans="1:5" ht="27.95" customHeight="1">
      <c r="A19" s="19" t="s">
        <v>96</v>
      </c>
      <c r="B19" s="23">
        <v>2.5</v>
      </c>
      <c r="C19" s="23">
        <v>15.6</v>
      </c>
      <c r="D19" s="6"/>
      <c r="E19" s="6"/>
    </row>
    <row r="20" spans="1:5" ht="27.95" customHeight="1">
      <c r="A20" s="19" t="s">
        <v>97</v>
      </c>
      <c r="B20" s="23">
        <v>2.2999999999999998</v>
      </c>
      <c r="C20" s="23">
        <v>17.8</v>
      </c>
      <c r="D20" s="6"/>
      <c r="E20" s="6"/>
    </row>
    <row r="21" spans="1:5" s="7" customFormat="1" ht="27.95" customHeight="1">
      <c r="A21" s="20" t="s">
        <v>98</v>
      </c>
      <c r="B21" s="23">
        <v>4.5999999999999996</v>
      </c>
      <c r="C21" s="23">
        <v>13.9</v>
      </c>
    </row>
    <row r="22" spans="1:5" ht="27.95" customHeight="1">
      <c r="A22" s="18" t="s">
        <v>99</v>
      </c>
      <c r="B22" s="22">
        <v>26.7</v>
      </c>
      <c r="C22" s="22">
        <v>19.3</v>
      </c>
      <c r="D22" s="6"/>
      <c r="E22" s="6"/>
    </row>
    <row r="23" spans="1:5" ht="27.95" customHeight="1">
      <c r="A23" s="19" t="s">
        <v>100</v>
      </c>
      <c r="B23" s="23">
        <v>3.5</v>
      </c>
      <c r="C23" s="23">
        <v>18</v>
      </c>
      <c r="D23" s="6"/>
      <c r="E23" s="6"/>
    </row>
    <row r="24" spans="1:5" ht="27.95" customHeight="1">
      <c r="A24" s="19" t="s">
        <v>101</v>
      </c>
      <c r="B24" s="23">
        <v>4.9000000000000004</v>
      </c>
      <c r="C24" s="23">
        <v>20.9</v>
      </c>
      <c r="D24" s="6"/>
      <c r="E24" s="6"/>
    </row>
    <row r="25" spans="1:5" ht="27.95" customHeight="1">
      <c r="A25" s="19" t="s">
        <v>102</v>
      </c>
      <c r="B25" s="23">
        <v>3.4</v>
      </c>
      <c r="C25" s="23">
        <v>21.8</v>
      </c>
      <c r="D25" s="6"/>
      <c r="E25" s="6"/>
    </row>
    <row r="26" spans="1:5" ht="27.95" customHeight="1">
      <c r="A26" s="19" t="s">
        <v>103</v>
      </c>
      <c r="B26" s="23">
        <v>7.1</v>
      </c>
      <c r="C26" s="23">
        <v>22.4</v>
      </c>
      <c r="D26" s="6"/>
      <c r="E26" s="6"/>
    </row>
    <row r="27" spans="1:5" ht="27.95" customHeight="1">
      <c r="A27" s="19" t="s">
        <v>104</v>
      </c>
      <c r="B27" s="23">
        <v>7.8</v>
      </c>
      <c r="C27" s="23">
        <v>16.2</v>
      </c>
      <c r="D27" s="6"/>
      <c r="E27" s="6"/>
    </row>
    <row r="28" spans="1:5" ht="27.95" customHeight="1">
      <c r="A28" s="18" t="s">
        <v>105</v>
      </c>
      <c r="B28" s="22">
        <v>23</v>
      </c>
      <c r="C28" s="22">
        <v>17.899999999999999</v>
      </c>
      <c r="D28" s="6"/>
      <c r="E28" s="6"/>
    </row>
    <row r="29" spans="1:5" ht="27.95" customHeight="1">
      <c r="A29" s="19" t="s">
        <v>106</v>
      </c>
      <c r="B29" s="23">
        <v>11.3</v>
      </c>
      <c r="C29" s="23">
        <v>18.600000000000001</v>
      </c>
      <c r="D29" s="6"/>
      <c r="E29" s="6"/>
    </row>
    <row r="30" spans="1:5" ht="27.95" customHeight="1">
      <c r="A30" s="19" t="s">
        <v>107</v>
      </c>
      <c r="B30" s="23">
        <v>2.8</v>
      </c>
      <c r="C30" s="23">
        <v>16.8</v>
      </c>
      <c r="D30" s="6"/>
      <c r="E30" s="6"/>
    </row>
    <row r="31" spans="1:5" ht="27.95" customHeight="1">
      <c r="A31" s="19" t="s">
        <v>108</v>
      </c>
      <c r="B31" s="23">
        <v>4.7</v>
      </c>
      <c r="C31" s="23">
        <v>17.7</v>
      </c>
      <c r="D31" s="6"/>
      <c r="E31" s="6"/>
    </row>
    <row r="32" spans="1:5" ht="27.95" customHeight="1">
      <c r="A32" s="19" t="s">
        <v>109</v>
      </c>
      <c r="B32" s="23">
        <v>4.2</v>
      </c>
      <c r="C32" s="23">
        <v>17.2</v>
      </c>
      <c r="D32" s="6"/>
      <c r="E32" s="6"/>
    </row>
    <row r="33" spans="1:5" s="7" customFormat="1" ht="27.95" customHeight="1">
      <c r="A33" s="18" t="s">
        <v>110</v>
      </c>
      <c r="B33" s="22">
        <v>9.4</v>
      </c>
      <c r="C33" s="22">
        <v>14.8</v>
      </c>
    </row>
    <row r="34" spans="1:5" ht="27.95" customHeight="1">
      <c r="A34" s="19" t="s">
        <v>111</v>
      </c>
      <c r="B34" s="23">
        <v>2.5</v>
      </c>
      <c r="C34" s="23">
        <v>18.5</v>
      </c>
      <c r="D34" s="6"/>
      <c r="E34" s="6"/>
    </row>
    <row r="35" spans="1:5" ht="27.95" customHeight="1">
      <c r="A35" s="19" t="s">
        <v>112</v>
      </c>
      <c r="B35" s="23">
        <v>4</v>
      </c>
      <c r="C35" s="23">
        <v>12.1</v>
      </c>
      <c r="D35" s="6"/>
      <c r="E35" s="6"/>
    </row>
    <row r="36" spans="1:5" ht="27.95" customHeight="1">
      <c r="A36" s="21" t="s">
        <v>113</v>
      </c>
      <c r="B36" s="23">
        <v>2.9</v>
      </c>
      <c r="C36" s="23">
        <v>17</v>
      </c>
      <c r="E36" s="6"/>
    </row>
    <row r="37" spans="1:5" ht="39.75" customHeight="1">
      <c r="A37" s="85" t="s">
        <v>84</v>
      </c>
      <c r="B37" s="85"/>
      <c r="C37" s="85"/>
      <c r="E37" s="6"/>
    </row>
    <row r="38" spans="1:5">
      <c r="B38" s="4"/>
      <c r="C38" s="4"/>
      <c r="E38" s="6"/>
    </row>
    <row r="39" spans="1:5">
      <c r="B39" s="4"/>
      <c r="C39" s="4"/>
      <c r="E39" s="6"/>
    </row>
    <row r="40" spans="1:5">
      <c r="B40" s="4"/>
      <c r="C40" s="4"/>
      <c r="E40" s="6"/>
    </row>
    <row r="41" spans="1:5">
      <c r="B41" s="4"/>
      <c r="C41" s="4"/>
      <c r="E41" s="6"/>
    </row>
    <row r="42" spans="1:5">
      <c r="B42" s="4"/>
      <c r="C42" s="4"/>
      <c r="E42" s="6"/>
    </row>
    <row r="43" spans="1:5">
      <c r="B43" s="4"/>
      <c r="C43" s="4"/>
      <c r="E43" s="6"/>
    </row>
    <row r="44" spans="1:5">
      <c r="B44" s="4"/>
      <c r="C44" s="4"/>
      <c r="E44" s="6"/>
    </row>
    <row r="45" spans="1:5">
      <c r="B45" s="4"/>
      <c r="C45" s="4"/>
      <c r="E45" s="6"/>
    </row>
    <row r="46" spans="1:5">
      <c r="B46" s="4"/>
      <c r="C46" s="4"/>
      <c r="E46" s="6"/>
    </row>
    <row r="47" spans="1:5">
      <c r="B47" s="4"/>
      <c r="C47" s="4"/>
    </row>
    <row r="48" spans="1:5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4"/>
      <c r="C127" s="4"/>
    </row>
    <row r="128" spans="2:3">
      <c r="B128" s="4"/>
      <c r="C128" s="4"/>
    </row>
    <row r="129" spans="2:3">
      <c r="B129" s="4"/>
      <c r="C129" s="4"/>
    </row>
    <row r="130" spans="2:3">
      <c r="B130" s="4"/>
      <c r="C130" s="4"/>
    </row>
    <row r="131" spans="2:3">
      <c r="B131" s="4"/>
      <c r="C131" s="4"/>
    </row>
    <row r="132" spans="2:3">
      <c r="B132" s="4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4"/>
      <c r="C149" s="4"/>
    </row>
    <row r="150" spans="2:3">
      <c r="B150" s="4"/>
      <c r="C150" s="4"/>
    </row>
    <row r="151" spans="2:3">
      <c r="B151" s="4"/>
      <c r="C151" s="4"/>
    </row>
    <row r="152" spans="2:3">
      <c r="B152" s="4"/>
      <c r="C152" s="4"/>
    </row>
    <row r="153" spans="2:3">
      <c r="B153" s="4"/>
      <c r="C153" s="4"/>
    </row>
    <row r="154" spans="2:3">
      <c r="B154" s="4"/>
      <c r="C154" s="4"/>
    </row>
    <row r="155" spans="2:3">
      <c r="B155" s="4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  <row r="175" spans="2:3">
      <c r="B175" s="4"/>
      <c r="C175" s="4"/>
    </row>
    <row r="176" spans="2:3">
      <c r="B176" s="4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4"/>
      <c r="C189" s="4"/>
    </row>
    <row r="190" spans="2:3">
      <c r="B190" s="4"/>
      <c r="C190" s="4"/>
    </row>
    <row r="191" spans="2:3">
      <c r="B191" s="4"/>
      <c r="C191" s="4"/>
    </row>
    <row r="192" spans="2:3">
      <c r="B192" s="4"/>
      <c r="C192" s="4"/>
    </row>
    <row r="193" spans="2:3">
      <c r="B193" s="4"/>
      <c r="C193" s="4"/>
    </row>
    <row r="194" spans="2:3">
      <c r="B194" s="4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4"/>
      <c r="C211" s="4"/>
    </row>
    <row r="212" spans="2:3">
      <c r="B212" s="4"/>
      <c r="C212" s="4"/>
    </row>
    <row r="213" spans="2:3">
      <c r="B213" s="4"/>
      <c r="C213" s="4"/>
    </row>
    <row r="214" spans="2:3">
      <c r="B214" s="4"/>
      <c r="C214" s="4"/>
    </row>
    <row r="215" spans="2:3">
      <c r="B215" s="4"/>
      <c r="C215" s="4"/>
    </row>
    <row r="216" spans="2:3">
      <c r="B216" s="4"/>
      <c r="C216" s="4"/>
    </row>
    <row r="217" spans="2:3">
      <c r="B217" s="4"/>
      <c r="C217" s="4"/>
    </row>
    <row r="218" spans="2:3">
      <c r="B218" s="4"/>
      <c r="C218" s="4"/>
    </row>
    <row r="219" spans="2:3">
      <c r="B219" s="4"/>
      <c r="C219" s="4"/>
    </row>
    <row r="220" spans="2:3">
      <c r="B220" s="4"/>
      <c r="C220" s="4"/>
    </row>
    <row r="221" spans="2:3">
      <c r="B221" s="4"/>
      <c r="C221" s="4"/>
    </row>
    <row r="222" spans="2:3">
      <c r="B222" s="4"/>
      <c r="C222" s="4"/>
    </row>
    <row r="223" spans="2:3">
      <c r="B223" s="4"/>
      <c r="C223" s="4"/>
    </row>
    <row r="224" spans="2:3">
      <c r="B224" s="4"/>
      <c r="C224" s="4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8"/>
  <sheetViews>
    <sheetView zoomScale="70" zoomScaleNormal="70" workbookViewId="0">
      <selection activeCell="P9" sqref="P9"/>
    </sheetView>
  </sheetViews>
  <sheetFormatPr defaultColWidth="10.7109375" defaultRowHeight="15.75"/>
  <cols>
    <col min="1" max="1" width="35.85546875" style="24" customWidth="1"/>
    <col min="2" max="5" width="7.7109375" style="24" customWidth="1"/>
    <col min="6" max="6" width="7.140625" style="24" customWidth="1"/>
    <col min="7" max="14" width="7.7109375" style="24" customWidth="1"/>
    <col min="15" max="16" width="6.7109375" style="24" customWidth="1"/>
    <col min="17" max="23" width="9.7109375" style="24" customWidth="1"/>
    <col min="24" max="16384" width="10.7109375" style="24"/>
  </cols>
  <sheetData>
    <row r="1" spans="1:45" ht="23.25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4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45" ht="24.95" customHeight="1">
      <c r="A3" s="81" t="s">
        <v>17</v>
      </c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ht="108" customHeight="1">
      <c r="A4" s="82"/>
      <c r="B4" s="28" t="s">
        <v>81</v>
      </c>
      <c r="C4" s="28" t="s">
        <v>19</v>
      </c>
      <c r="D4" s="28" t="s">
        <v>20</v>
      </c>
      <c r="E4" s="28" t="s">
        <v>21</v>
      </c>
      <c r="F4" s="28" t="s">
        <v>22</v>
      </c>
      <c r="G4" s="28" t="s">
        <v>23</v>
      </c>
      <c r="H4" s="29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9" t="s">
        <v>29</v>
      </c>
      <c r="N4" s="29" t="s">
        <v>30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ht="50.1" customHeight="1">
      <c r="A5" s="38" t="s">
        <v>0</v>
      </c>
      <c r="B5" s="31">
        <v>11.5</v>
      </c>
      <c r="C5" s="31">
        <v>12</v>
      </c>
      <c r="D5" s="31">
        <v>12</v>
      </c>
      <c r="E5" s="31">
        <v>11.7</v>
      </c>
      <c r="F5" s="31">
        <v>11.2</v>
      </c>
      <c r="G5" s="31">
        <v>10.8</v>
      </c>
      <c r="H5" s="31">
        <v>10.3</v>
      </c>
      <c r="I5" s="31">
        <v>10.1</v>
      </c>
      <c r="J5" s="31">
        <v>10</v>
      </c>
      <c r="K5" s="31"/>
      <c r="L5" s="31"/>
      <c r="M5" s="31"/>
      <c r="N5" s="31"/>
      <c r="O5" s="27"/>
      <c r="P5" s="27"/>
      <c r="Q5" s="39"/>
      <c r="R5" s="39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50.1" customHeight="1">
      <c r="A6" s="40" t="s">
        <v>1</v>
      </c>
      <c r="B6" s="34">
        <v>10.6</v>
      </c>
      <c r="C6" s="34">
        <v>11.1</v>
      </c>
      <c r="D6" s="34">
        <v>11.1</v>
      </c>
      <c r="E6" s="34">
        <v>10.8</v>
      </c>
      <c r="F6" s="34">
        <v>10.4</v>
      </c>
      <c r="G6" s="34">
        <v>9.9</v>
      </c>
      <c r="H6" s="34">
        <v>9.4</v>
      </c>
      <c r="I6" s="34">
        <v>9.1</v>
      </c>
      <c r="J6" s="34">
        <v>9</v>
      </c>
      <c r="K6" s="34"/>
      <c r="L6" s="34"/>
      <c r="M6" s="34"/>
      <c r="N6" s="34"/>
      <c r="O6" s="27"/>
      <c r="P6" s="27"/>
      <c r="Q6" s="39"/>
      <c r="R6" s="39"/>
      <c r="S6" s="27"/>
    </row>
    <row r="7" spans="1:45" s="32" customFormat="1" ht="50.1" customHeight="1">
      <c r="A7" s="38" t="s">
        <v>2</v>
      </c>
      <c r="B7" s="31">
        <v>15.7</v>
      </c>
      <c r="C7" s="31">
        <v>16.399999999999999</v>
      </c>
      <c r="D7" s="31">
        <v>16.3</v>
      </c>
      <c r="E7" s="31">
        <v>15.8</v>
      </c>
      <c r="F7" s="31">
        <v>15.1</v>
      </c>
      <c r="G7" s="31">
        <v>14.5</v>
      </c>
      <c r="H7" s="31">
        <v>13.8</v>
      </c>
      <c r="I7" s="31">
        <v>13.6</v>
      </c>
      <c r="J7" s="31">
        <v>13.3</v>
      </c>
      <c r="K7" s="31"/>
      <c r="L7" s="31"/>
      <c r="M7" s="31"/>
      <c r="N7" s="31"/>
      <c r="O7" s="27"/>
      <c r="P7" s="27"/>
      <c r="Q7" s="39"/>
      <c r="R7" s="39"/>
      <c r="S7" s="27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ht="50.1" customHeight="1">
      <c r="A8" s="40" t="s">
        <v>3</v>
      </c>
      <c r="B8" s="34">
        <v>12.7</v>
      </c>
      <c r="C8" s="34">
        <v>13.2</v>
      </c>
      <c r="D8" s="34">
        <v>13.3</v>
      </c>
      <c r="E8" s="34">
        <v>13</v>
      </c>
      <c r="F8" s="34">
        <v>12.5</v>
      </c>
      <c r="G8" s="34">
        <v>12</v>
      </c>
      <c r="H8" s="34">
        <v>11.5</v>
      </c>
      <c r="I8" s="34">
        <v>11.4</v>
      </c>
      <c r="J8" s="34">
        <v>11.3</v>
      </c>
      <c r="K8" s="34"/>
      <c r="L8" s="34"/>
      <c r="M8" s="34"/>
      <c r="N8" s="34"/>
      <c r="O8" s="27"/>
      <c r="P8" s="27"/>
      <c r="Q8" s="39"/>
      <c r="R8" s="39"/>
      <c r="S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ht="50.1" customHeight="1">
      <c r="A9" s="40" t="s">
        <v>4</v>
      </c>
      <c r="B9" s="34">
        <v>12.8</v>
      </c>
      <c r="C9" s="34">
        <v>13.4</v>
      </c>
      <c r="D9" s="34">
        <v>13.2</v>
      </c>
      <c r="E9" s="34">
        <v>12.8</v>
      </c>
      <c r="F9" s="34">
        <v>12.3</v>
      </c>
      <c r="G9" s="34">
        <v>11.8</v>
      </c>
      <c r="H9" s="34">
        <v>11.3</v>
      </c>
      <c r="I9" s="34">
        <v>11</v>
      </c>
      <c r="J9" s="34">
        <v>10.8</v>
      </c>
      <c r="K9" s="34"/>
      <c r="L9" s="34"/>
      <c r="M9" s="34"/>
      <c r="N9" s="34"/>
      <c r="O9" s="27"/>
      <c r="P9" s="27"/>
      <c r="Q9" s="39"/>
      <c r="R9" s="39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50.1" customHeight="1">
      <c r="A10" s="40" t="s">
        <v>5</v>
      </c>
      <c r="B10" s="34">
        <v>11.9</v>
      </c>
      <c r="C10" s="34">
        <v>12.4</v>
      </c>
      <c r="D10" s="34">
        <v>12.5</v>
      </c>
      <c r="E10" s="34">
        <v>12.3</v>
      </c>
      <c r="F10" s="34">
        <v>12</v>
      </c>
      <c r="G10" s="34">
        <v>11.6</v>
      </c>
      <c r="H10" s="34">
        <v>11.2</v>
      </c>
      <c r="I10" s="34">
        <v>10.9</v>
      </c>
      <c r="J10" s="34">
        <v>10.7</v>
      </c>
      <c r="K10" s="34"/>
      <c r="L10" s="34"/>
      <c r="M10" s="34"/>
      <c r="N10" s="34"/>
      <c r="O10" s="27"/>
      <c r="P10" s="27"/>
      <c r="Q10" s="39"/>
      <c r="R10" s="39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ht="50.1" customHeight="1">
      <c r="A11" s="40" t="s">
        <v>6</v>
      </c>
      <c r="B11" s="34">
        <v>9.9</v>
      </c>
      <c r="C11" s="34">
        <v>10.3</v>
      </c>
      <c r="D11" s="34">
        <v>10.3</v>
      </c>
      <c r="E11" s="34">
        <v>10.1</v>
      </c>
      <c r="F11" s="34">
        <v>9.6</v>
      </c>
      <c r="G11" s="34">
        <v>9.1999999999999993</v>
      </c>
      <c r="H11" s="34">
        <v>8.8000000000000007</v>
      </c>
      <c r="I11" s="34">
        <v>8.6</v>
      </c>
      <c r="J11" s="34">
        <v>8.5</v>
      </c>
      <c r="K11" s="34"/>
      <c r="L11" s="34"/>
      <c r="M11" s="34"/>
      <c r="N11" s="34"/>
      <c r="O11" s="27"/>
      <c r="P11" s="27"/>
      <c r="Q11" s="39"/>
      <c r="R11" s="39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ht="50.1" customHeight="1">
      <c r="A12" s="40" t="s">
        <v>7</v>
      </c>
      <c r="B12" s="34">
        <v>9.8000000000000007</v>
      </c>
      <c r="C12" s="34">
        <v>10.199999999999999</v>
      </c>
      <c r="D12" s="34">
        <v>10.199999999999999</v>
      </c>
      <c r="E12" s="34">
        <v>9.9</v>
      </c>
      <c r="F12" s="34">
        <v>9.6</v>
      </c>
      <c r="G12" s="34">
        <v>9.3000000000000007</v>
      </c>
      <c r="H12" s="34">
        <v>9</v>
      </c>
      <c r="I12" s="34">
        <v>8.9</v>
      </c>
      <c r="J12" s="34">
        <v>8.9</v>
      </c>
      <c r="K12" s="34"/>
      <c r="L12" s="34"/>
      <c r="M12" s="34"/>
      <c r="N12" s="34"/>
      <c r="O12" s="27"/>
      <c r="P12" s="27"/>
      <c r="Q12" s="39"/>
      <c r="R12" s="3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ht="50.1" customHeight="1">
      <c r="A13" s="40" t="s">
        <v>8</v>
      </c>
      <c r="B13" s="34">
        <v>11.9</v>
      </c>
      <c r="C13" s="34">
        <v>12.4</v>
      </c>
      <c r="D13" s="34">
        <v>12.4</v>
      </c>
      <c r="E13" s="34">
        <v>12</v>
      </c>
      <c r="F13" s="34">
        <v>11.6</v>
      </c>
      <c r="G13" s="34">
        <v>11.1</v>
      </c>
      <c r="H13" s="34">
        <v>10.6</v>
      </c>
      <c r="I13" s="34">
        <v>10.199999999999999</v>
      </c>
      <c r="J13" s="34">
        <v>10</v>
      </c>
      <c r="K13" s="34"/>
      <c r="L13" s="34"/>
      <c r="M13" s="34"/>
      <c r="N13" s="34"/>
      <c r="O13" s="27"/>
      <c r="P13" s="27"/>
      <c r="Q13" s="39"/>
      <c r="R13" s="3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ht="50.1" customHeight="1">
      <c r="A14" s="40" t="s">
        <v>9</v>
      </c>
      <c r="B14" s="34">
        <v>14.8</v>
      </c>
      <c r="C14" s="34">
        <v>15.3</v>
      </c>
      <c r="D14" s="34">
        <v>15.3</v>
      </c>
      <c r="E14" s="34">
        <v>14.9</v>
      </c>
      <c r="F14" s="34">
        <v>14.3</v>
      </c>
      <c r="G14" s="34">
        <v>13.7</v>
      </c>
      <c r="H14" s="34">
        <v>13.1</v>
      </c>
      <c r="I14" s="34">
        <v>13</v>
      </c>
      <c r="J14" s="34">
        <v>13</v>
      </c>
      <c r="K14" s="34"/>
      <c r="L14" s="34"/>
      <c r="M14" s="34"/>
      <c r="N14" s="34"/>
      <c r="O14" s="27"/>
      <c r="P14" s="27"/>
      <c r="Q14" s="39"/>
      <c r="R14" s="3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ht="50.1" customHeight="1">
      <c r="A15" s="40" t="s">
        <v>10</v>
      </c>
      <c r="B15" s="34">
        <v>13.1</v>
      </c>
      <c r="C15" s="34">
        <v>13.7</v>
      </c>
      <c r="D15" s="34">
        <v>13.7</v>
      </c>
      <c r="E15" s="34">
        <v>13.4</v>
      </c>
      <c r="F15" s="34">
        <v>13</v>
      </c>
      <c r="G15" s="34">
        <v>12.5</v>
      </c>
      <c r="H15" s="34">
        <v>12.1</v>
      </c>
      <c r="I15" s="34">
        <v>12</v>
      </c>
      <c r="J15" s="34">
        <v>11.9</v>
      </c>
      <c r="K15" s="34"/>
      <c r="L15" s="34"/>
      <c r="M15" s="34"/>
      <c r="N15" s="34"/>
      <c r="O15" s="27"/>
      <c r="P15" s="27"/>
      <c r="Q15" s="39"/>
      <c r="R15" s="3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50.1" customHeight="1">
      <c r="A16" s="40" t="s">
        <v>11</v>
      </c>
      <c r="B16" s="34">
        <v>11.3</v>
      </c>
      <c r="C16" s="34">
        <v>11.8</v>
      </c>
      <c r="D16" s="34">
        <v>11.8</v>
      </c>
      <c r="E16" s="34">
        <v>11.4</v>
      </c>
      <c r="F16" s="34">
        <v>10.9</v>
      </c>
      <c r="G16" s="34">
        <v>10.3</v>
      </c>
      <c r="H16" s="34">
        <v>9.8000000000000007</v>
      </c>
      <c r="I16" s="34">
        <v>9.4</v>
      </c>
      <c r="J16" s="34">
        <v>9.3000000000000007</v>
      </c>
      <c r="K16" s="34"/>
      <c r="L16" s="34"/>
      <c r="M16" s="34"/>
      <c r="N16" s="34"/>
      <c r="O16" s="27"/>
      <c r="P16" s="27"/>
      <c r="Q16" s="39"/>
      <c r="R16" s="39"/>
      <c r="S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ht="50.1" customHeight="1">
      <c r="A17" s="40" t="s">
        <v>12</v>
      </c>
      <c r="B17" s="34">
        <v>9.6</v>
      </c>
      <c r="C17" s="34">
        <v>10</v>
      </c>
      <c r="D17" s="34">
        <v>10</v>
      </c>
      <c r="E17" s="34">
        <v>9.8000000000000007</v>
      </c>
      <c r="F17" s="34">
        <v>9.5</v>
      </c>
      <c r="G17" s="34">
        <v>9.1999999999999993</v>
      </c>
      <c r="H17" s="34">
        <v>8.8000000000000007</v>
      </c>
      <c r="I17" s="34">
        <v>8.6</v>
      </c>
      <c r="J17" s="34">
        <v>8.4</v>
      </c>
      <c r="K17" s="34"/>
      <c r="L17" s="34"/>
      <c r="M17" s="34"/>
      <c r="N17" s="34"/>
      <c r="O17" s="27"/>
      <c r="P17" s="27"/>
      <c r="Q17" s="39"/>
      <c r="R17" s="3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ht="50.1" customHeight="1">
      <c r="A18" s="40" t="s">
        <v>13</v>
      </c>
      <c r="B18" s="34">
        <v>14.2</v>
      </c>
      <c r="C18" s="34">
        <v>14.9</v>
      </c>
      <c r="D18" s="34">
        <v>15</v>
      </c>
      <c r="E18" s="34">
        <v>14.6</v>
      </c>
      <c r="F18" s="34">
        <v>14.1</v>
      </c>
      <c r="G18" s="34">
        <v>13.5</v>
      </c>
      <c r="H18" s="34">
        <v>13</v>
      </c>
      <c r="I18" s="34">
        <v>12.8</v>
      </c>
      <c r="J18" s="34">
        <v>12.6</v>
      </c>
      <c r="K18" s="34"/>
      <c r="L18" s="34"/>
      <c r="M18" s="34"/>
      <c r="N18" s="34"/>
      <c r="O18" s="27"/>
      <c r="P18" s="27"/>
      <c r="Q18" s="39"/>
      <c r="R18" s="3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ht="50.1" customHeight="1">
      <c r="A19" s="40" t="s">
        <v>80</v>
      </c>
      <c r="B19" s="34">
        <v>18.899999999999999</v>
      </c>
      <c r="C19" s="34">
        <v>19.7</v>
      </c>
      <c r="D19" s="34">
        <v>19.600000000000001</v>
      </c>
      <c r="E19" s="34">
        <v>18.8</v>
      </c>
      <c r="F19" s="34">
        <v>18</v>
      </c>
      <c r="G19" s="34">
        <v>17.3</v>
      </c>
      <c r="H19" s="34">
        <v>16.600000000000001</v>
      </c>
      <c r="I19" s="34">
        <v>16.3</v>
      </c>
      <c r="J19" s="34">
        <v>16.2</v>
      </c>
      <c r="K19" s="34"/>
      <c r="L19" s="34"/>
      <c r="M19" s="34"/>
      <c r="N19" s="34"/>
      <c r="O19" s="27"/>
      <c r="P19" s="27"/>
      <c r="Q19" s="39"/>
      <c r="R19" s="39"/>
      <c r="S19" s="27"/>
      <c r="T19" s="27"/>
    </row>
    <row r="20" spans="1:45" ht="50.1" customHeight="1">
      <c r="A20" s="40" t="s">
        <v>15</v>
      </c>
      <c r="B20" s="34">
        <v>7.8</v>
      </c>
      <c r="C20" s="34">
        <v>8.1999999999999993</v>
      </c>
      <c r="D20" s="34">
        <v>8.3000000000000007</v>
      </c>
      <c r="E20" s="34">
        <v>8</v>
      </c>
      <c r="F20" s="34">
        <v>7.6</v>
      </c>
      <c r="G20" s="34">
        <v>7.2</v>
      </c>
      <c r="H20" s="34">
        <v>6.9</v>
      </c>
      <c r="I20" s="34">
        <v>6.6</v>
      </c>
      <c r="J20" s="34">
        <v>6.5</v>
      </c>
      <c r="K20" s="34"/>
      <c r="L20" s="34"/>
      <c r="M20" s="34"/>
      <c r="N20" s="34"/>
      <c r="O20" s="27"/>
      <c r="P20" s="27"/>
      <c r="Q20" s="39"/>
      <c r="R20" s="39"/>
      <c r="S20" s="27"/>
      <c r="T20" s="27"/>
    </row>
    <row r="21" spans="1:45" ht="50.1" customHeight="1">
      <c r="A21" s="40" t="s">
        <v>16</v>
      </c>
      <c r="B21" s="34">
        <v>15.6</v>
      </c>
      <c r="C21" s="34">
        <v>16.399999999999999</v>
      </c>
      <c r="D21" s="34">
        <v>16.3</v>
      </c>
      <c r="E21" s="34">
        <v>15.7</v>
      </c>
      <c r="F21" s="34">
        <v>15</v>
      </c>
      <c r="G21" s="34">
        <v>14.3</v>
      </c>
      <c r="H21" s="34">
        <v>13.7</v>
      </c>
      <c r="I21" s="34">
        <v>13.2</v>
      </c>
      <c r="J21" s="34">
        <v>13.1</v>
      </c>
      <c r="K21" s="34"/>
      <c r="L21" s="34"/>
      <c r="M21" s="34"/>
      <c r="N21" s="34"/>
      <c r="O21" s="27"/>
      <c r="P21" s="27"/>
      <c r="Q21" s="39"/>
      <c r="R21" s="39"/>
      <c r="S21" s="27"/>
    </row>
    <row r="22" spans="1:45" ht="38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4" spans="1:45">
      <c r="B24" s="27"/>
      <c r="C24" s="27"/>
      <c r="D24" s="27"/>
      <c r="E24" s="27"/>
      <c r="F24" s="27"/>
      <c r="G24" s="27"/>
      <c r="H24" s="27"/>
      <c r="I24" s="27"/>
      <c r="J24" s="27"/>
    </row>
    <row r="28" spans="1:45">
      <c r="H28" s="27"/>
    </row>
  </sheetData>
  <mergeCells count="5">
    <mergeCell ref="A22:N22"/>
    <mergeCell ref="A3:A4"/>
    <mergeCell ref="A1:N1"/>
    <mergeCell ref="B3:N3"/>
    <mergeCell ref="A2:N2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opLeftCell="A5" zoomScale="75" zoomScaleNormal="75" workbookViewId="0">
      <selection activeCell="P9" sqref="P9"/>
    </sheetView>
  </sheetViews>
  <sheetFormatPr defaultRowHeight="12.75"/>
  <cols>
    <col min="1" max="1" width="35.28515625" style="42" customWidth="1"/>
    <col min="2" max="6" width="18.7109375" style="42" customWidth="1"/>
    <col min="7" max="16384" width="9.140625" style="42"/>
  </cols>
  <sheetData>
    <row r="1" spans="1:9" ht="15.75">
      <c r="A1" s="41"/>
      <c r="C1" s="43"/>
      <c r="D1" s="6"/>
    </row>
    <row r="2" spans="1:9" ht="18.75">
      <c r="A2" s="88" t="s">
        <v>79</v>
      </c>
      <c r="B2" s="88"/>
      <c r="C2" s="88"/>
      <c r="D2" s="88"/>
      <c r="E2" s="88"/>
    </row>
    <row r="3" spans="1:9" ht="18.75">
      <c r="A3" s="44"/>
      <c r="B3" s="44"/>
      <c r="C3" s="44"/>
      <c r="E3" s="45" t="s">
        <v>121</v>
      </c>
    </row>
    <row r="4" spans="1:9" ht="15">
      <c r="A4" s="46"/>
      <c r="B4" s="47" t="s">
        <v>64</v>
      </c>
      <c r="C4" s="48"/>
      <c r="D4" s="48"/>
      <c r="E4" s="49" t="s">
        <v>55</v>
      </c>
      <c r="F4" s="49" t="s">
        <v>72</v>
      </c>
    </row>
    <row r="5" spans="1:9" ht="15">
      <c r="A5" s="50" t="s">
        <v>65</v>
      </c>
      <c r="B5" s="51" t="s">
        <v>66</v>
      </c>
      <c r="C5" s="51" t="s">
        <v>66</v>
      </c>
      <c r="D5" s="51" t="s">
        <v>66</v>
      </c>
      <c r="E5" s="50" t="s">
        <v>58</v>
      </c>
      <c r="F5" s="50" t="s">
        <v>73</v>
      </c>
    </row>
    <row r="6" spans="1:9" ht="15">
      <c r="A6" s="52"/>
      <c r="B6" s="50" t="s">
        <v>78</v>
      </c>
      <c r="C6" s="50" t="s">
        <v>67</v>
      </c>
      <c r="D6" s="50" t="s">
        <v>68</v>
      </c>
      <c r="E6" s="50" t="s">
        <v>69</v>
      </c>
      <c r="F6" s="50" t="s">
        <v>74</v>
      </c>
    </row>
    <row r="7" spans="1:9" ht="15">
      <c r="A7" s="53"/>
      <c r="B7" s="50" t="s">
        <v>77</v>
      </c>
      <c r="C7" s="50" t="s">
        <v>70</v>
      </c>
      <c r="D7" s="50" t="s">
        <v>70</v>
      </c>
      <c r="E7" s="50" t="s">
        <v>63</v>
      </c>
      <c r="F7" s="50" t="s">
        <v>75</v>
      </c>
    </row>
    <row r="8" spans="1:9" ht="15">
      <c r="A8" s="54"/>
      <c r="B8" s="55" t="s">
        <v>66</v>
      </c>
      <c r="C8" s="55" t="s">
        <v>66</v>
      </c>
      <c r="D8" s="56" t="s">
        <v>66</v>
      </c>
      <c r="E8" s="54"/>
      <c r="F8" s="56" t="s">
        <v>76</v>
      </c>
    </row>
    <row r="9" spans="1:9" ht="20.100000000000001" customHeight="1">
      <c r="A9" s="57"/>
      <c r="B9" s="58"/>
      <c r="C9" s="58"/>
      <c r="D9" s="59"/>
      <c r="E9" s="57"/>
      <c r="F9" s="60"/>
    </row>
    <row r="10" spans="1:9" ht="35.1" customHeight="1">
      <c r="A10" s="61" t="s">
        <v>0</v>
      </c>
      <c r="B10" s="62">
        <v>1563.5</v>
      </c>
      <c r="C10" s="62">
        <v>173.5</v>
      </c>
      <c r="D10" s="62">
        <v>195.6</v>
      </c>
      <c r="E10" s="62">
        <v>10</v>
      </c>
      <c r="F10" s="62">
        <v>1.1000000000000001</v>
      </c>
      <c r="G10" s="63"/>
      <c r="H10" s="64"/>
      <c r="I10" s="64"/>
    </row>
    <row r="11" spans="1:9" ht="35.1" customHeight="1">
      <c r="A11" s="61"/>
      <c r="B11" s="65"/>
      <c r="C11" s="65"/>
      <c r="D11" s="65"/>
      <c r="E11" s="57"/>
      <c r="F11" s="65"/>
      <c r="G11" s="66"/>
      <c r="H11" s="67"/>
      <c r="I11" s="68"/>
    </row>
    <row r="12" spans="1:9" ht="35.1" customHeight="1">
      <c r="A12" s="57" t="s">
        <v>1</v>
      </c>
      <c r="B12" s="65">
        <v>101.6</v>
      </c>
      <c r="C12" s="65">
        <v>12.9</v>
      </c>
      <c r="D12" s="65">
        <v>14.9</v>
      </c>
      <c r="E12" s="65">
        <v>9</v>
      </c>
      <c r="F12" s="65">
        <v>1.1000000000000001</v>
      </c>
      <c r="G12" s="66"/>
      <c r="H12" s="68"/>
      <c r="I12" s="68"/>
    </row>
    <row r="13" spans="1:9" ht="35.1" customHeight="1">
      <c r="A13" s="61" t="s">
        <v>2</v>
      </c>
      <c r="B13" s="62">
        <v>105.4</v>
      </c>
      <c r="C13" s="62">
        <v>11.8</v>
      </c>
      <c r="D13" s="62">
        <v>14.1</v>
      </c>
      <c r="E13" s="62">
        <v>13.3</v>
      </c>
      <c r="F13" s="62">
        <v>1.5</v>
      </c>
      <c r="G13" s="66"/>
      <c r="H13" s="68"/>
      <c r="I13" s="68"/>
    </row>
    <row r="14" spans="1:9" ht="35.1" customHeight="1">
      <c r="A14" s="57" t="s">
        <v>3</v>
      </c>
      <c r="B14" s="65">
        <v>102.9</v>
      </c>
      <c r="C14" s="65">
        <v>10.199999999999999</v>
      </c>
      <c r="D14" s="65">
        <v>10.9</v>
      </c>
      <c r="E14" s="65">
        <v>11.3</v>
      </c>
      <c r="F14" s="65">
        <v>1.1000000000000001</v>
      </c>
      <c r="G14" s="66"/>
      <c r="H14" s="68"/>
      <c r="I14" s="68"/>
    </row>
    <row r="15" spans="1:9" ht="35.1" customHeight="1">
      <c r="A15" s="57" t="s">
        <v>4</v>
      </c>
      <c r="B15" s="65">
        <v>39.299999999999997</v>
      </c>
      <c r="C15" s="65">
        <v>5.7</v>
      </c>
      <c r="D15" s="65">
        <v>6.6</v>
      </c>
      <c r="E15" s="65">
        <v>10.8</v>
      </c>
      <c r="F15" s="65">
        <v>1.6</v>
      </c>
      <c r="G15" s="66"/>
      <c r="H15" s="68"/>
      <c r="I15" s="68"/>
    </row>
    <row r="16" spans="1:9" ht="35.1" customHeight="1">
      <c r="A16" s="57" t="s">
        <v>5</v>
      </c>
      <c r="B16" s="65">
        <v>111.8</v>
      </c>
      <c r="C16" s="65">
        <v>10.9</v>
      </c>
      <c r="D16" s="65">
        <v>13.7</v>
      </c>
      <c r="E16" s="65">
        <v>10.7</v>
      </c>
      <c r="F16" s="65">
        <v>1</v>
      </c>
      <c r="G16" s="66"/>
      <c r="H16" s="68"/>
      <c r="I16" s="68"/>
    </row>
    <row r="17" spans="1:9" ht="35.1" customHeight="1">
      <c r="A17" s="57" t="s">
        <v>6</v>
      </c>
      <c r="B17" s="65">
        <v>118.1</v>
      </c>
      <c r="C17" s="65">
        <v>12.4</v>
      </c>
      <c r="D17" s="65">
        <v>14</v>
      </c>
      <c r="E17" s="65">
        <v>8.5</v>
      </c>
      <c r="F17" s="65">
        <v>0.9</v>
      </c>
      <c r="G17" s="66"/>
      <c r="H17" s="68"/>
      <c r="I17" s="68"/>
    </row>
    <row r="18" spans="1:9" ht="35.1" customHeight="1">
      <c r="A18" s="57" t="s">
        <v>7</v>
      </c>
      <c r="B18" s="65">
        <v>223.5</v>
      </c>
      <c r="C18" s="65">
        <v>21.1</v>
      </c>
      <c r="D18" s="65">
        <v>22.5</v>
      </c>
      <c r="E18" s="65">
        <v>8.9</v>
      </c>
      <c r="F18" s="65">
        <v>0.8</v>
      </c>
      <c r="G18" s="66"/>
      <c r="H18" s="68"/>
      <c r="I18" s="68"/>
    </row>
    <row r="19" spans="1:9" ht="35.1" customHeight="1">
      <c r="A19" s="57" t="s">
        <v>8</v>
      </c>
      <c r="B19" s="65">
        <v>35.1</v>
      </c>
      <c r="C19" s="65">
        <v>4.8</v>
      </c>
      <c r="D19" s="65">
        <v>5.4</v>
      </c>
      <c r="E19" s="65">
        <v>10</v>
      </c>
      <c r="F19" s="65">
        <v>1.4</v>
      </c>
      <c r="G19" s="66"/>
      <c r="H19" s="68"/>
      <c r="I19" s="68"/>
    </row>
    <row r="20" spans="1:9" ht="35.1" customHeight="1">
      <c r="A20" s="57" t="s">
        <v>9</v>
      </c>
      <c r="B20" s="65">
        <v>119.4</v>
      </c>
      <c r="C20" s="65">
        <v>12.3</v>
      </c>
      <c r="D20" s="65">
        <v>12.4</v>
      </c>
      <c r="E20" s="65">
        <v>13</v>
      </c>
      <c r="F20" s="65">
        <v>1.3</v>
      </c>
      <c r="G20" s="66"/>
      <c r="H20" s="68"/>
      <c r="I20" s="68"/>
    </row>
    <row r="21" spans="1:9" ht="35.1" customHeight="1">
      <c r="A21" s="57" t="s">
        <v>10</v>
      </c>
      <c r="B21" s="65">
        <v>54.7</v>
      </c>
      <c r="C21" s="65">
        <v>5.0999999999999996</v>
      </c>
      <c r="D21" s="65">
        <v>5.6</v>
      </c>
      <c r="E21" s="65">
        <v>11.9</v>
      </c>
      <c r="F21" s="65">
        <v>1.1000000000000001</v>
      </c>
      <c r="G21" s="66"/>
      <c r="H21" s="68"/>
      <c r="I21" s="68"/>
    </row>
    <row r="22" spans="1:9" ht="35.1" customHeight="1">
      <c r="A22" s="57" t="s">
        <v>11</v>
      </c>
      <c r="B22" s="65">
        <v>77.900000000000006</v>
      </c>
      <c r="C22" s="65">
        <v>9.5</v>
      </c>
      <c r="D22" s="65">
        <v>10.8</v>
      </c>
      <c r="E22" s="65">
        <v>9.3000000000000007</v>
      </c>
      <c r="F22" s="65">
        <v>1.1000000000000001</v>
      </c>
      <c r="G22" s="66"/>
      <c r="H22" s="68"/>
      <c r="I22" s="68"/>
    </row>
    <row r="23" spans="1:9" ht="35.1" customHeight="1">
      <c r="A23" s="57" t="s">
        <v>12</v>
      </c>
      <c r="B23" s="65">
        <v>151.80000000000001</v>
      </c>
      <c r="C23" s="65">
        <v>18.3</v>
      </c>
      <c r="D23" s="65">
        <v>21.7</v>
      </c>
      <c r="E23" s="65">
        <v>8.4</v>
      </c>
      <c r="F23" s="65">
        <v>1</v>
      </c>
      <c r="G23" s="66"/>
      <c r="H23" s="68"/>
      <c r="I23" s="68"/>
    </row>
    <row r="24" spans="1:9" ht="35.1" customHeight="1">
      <c r="A24" s="57" t="s">
        <v>13</v>
      </c>
      <c r="B24" s="65">
        <v>66.099999999999994</v>
      </c>
      <c r="C24" s="65">
        <v>7.3</v>
      </c>
      <c r="D24" s="65">
        <v>8.5</v>
      </c>
      <c r="E24" s="65">
        <v>12.6</v>
      </c>
      <c r="F24" s="65">
        <v>1.4</v>
      </c>
      <c r="G24" s="66"/>
      <c r="H24" s="68"/>
      <c r="I24" s="68"/>
    </row>
    <row r="25" spans="1:9" ht="35.1" customHeight="1">
      <c r="A25" s="57" t="s">
        <v>14</v>
      </c>
      <c r="B25" s="65">
        <v>82.1</v>
      </c>
      <c r="C25" s="65">
        <v>8.8000000000000007</v>
      </c>
      <c r="D25" s="65">
        <v>9.4</v>
      </c>
      <c r="E25" s="65">
        <v>16.2</v>
      </c>
      <c r="F25" s="65">
        <v>1.7</v>
      </c>
      <c r="G25" s="66"/>
      <c r="H25" s="68"/>
      <c r="I25" s="68"/>
    </row>
    <row r="26" spans="1:9" ht="35.1" customHeight="1">
      <c r="A26" s="57" t="s">
        <v>15</v>
      </c>
      <c r="B26" s="65">
        <v>96.5</v>
      </c>
      <c r="C26" s="65">
        <v>12.8</v>
      </c>
      <c r="D26" s="65">
        <v>14.6</v>
      </c>
      <c r="E26" s="65">
        <v>6.5</v>
      </c>
      <c r="F26" s="65">
        <v>0.9</v>
      </c>
      <c r="G26" s="66"/>
      <c r="H26" s="68"/>
      <c r="I26" s="68"/>
    </row>
    <row r="27" spans="1:9" ht="35.1" customHeight="1">
      <c r="A27" s="69" t="s">
        <v>16</v>
      </c>
      <c r="B27" s="70">
        <v>77.2</v>
      </c>
      <c r="C27" s="70">
        <v>9.6</v>
      </c>
      <c r="D27" s="70">
        <v>10.7</v>
      </c>
      <c r="E27" s="70">
        <v>13.1</v>
      </c>
      <c r="F27" s="70">
        <v>1.6</v>
      </c>
      <c r="G27" s="66"/>
      <c r="H27" s="68"/>
      <c r="I27" s="68"/>
    </row>
    <row r="29" spans="1:9" s="71" customFormat="1" ht="34.5" customHeight="1">
      <c r="A29" s="89" t="s">
        <v>71</v>
      </c>
      <c r="B29" s="89"/>
      <c r="C29" s="89"/>
      <c r="D29" s="89"/>
      <c r="E29" s="89"/>
      <c r="F29" s="89"/>
    </row>
    <row r="30" spans="1:9" s="71" customFormat="1" ht="37.5" customHeight="1">
      <c r="A30" s="72"/>
      <c r="B30" s="72"/>
      <c r="C30" s="72"/>
      <c r="D30" s="72"/>
      <c r="E30" s="72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2015 rok</vt:lpstr>
      <vt:lpstr>powiaty_08-2015</vt:lpstr>
      <vt:lpstr>wojewodztwa 2015 rok</vt:lpstr>
      <vt:lpstr>wojewodztwa_08-2015</vt:lpstr>
      <vt:lpstr>'powiaty 2015 rok'!Obszar_wydruku</vt:lpstr>
      <vt:lpstr>'powiaty_08-2015'!Obszar_wydruku</vt:lpstr>
      <vt:lpstr>'wojewodztwa 2015 rok'!Obszar_wydruku</vt:lpstr>
      <vt:lpstr>'wojewodztwa_08-2015'!Obszar_wydruku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violettamurawska</cp:lastModifiedBy>
  <cp:lastPrinted>2015-09-24T09:44:10Z</cp:lastPrinted>
  <dcterms:created xsi:type="dcterms:W3CDTF">2005-10-25T07:42:25Z</dcterms:created>
  <dcterms:modified xsi:type="dcterms:W3CDTF">2015-09-24T10:19:06Z</dcterms:modified>
</cp:coreProperties>
</file>